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200" windowHeight="11385"/>
  </bookViews>
  <sheets>
    <sheet name="2019 del" sheetId="5" r:id="rId1"/>
    <sheet name="storico del" sheetId="6" r:id="rId2"/>
  </sheets>
  <calcPr calcId="125725"/>
</workbook>
</file>

<file path=xl/calcChain.xml><?xml version="1.0" encoding="utf-8"?>
<calcChain xmlns="http://schemas.openxmlformats.org/spreadsheetml/2006/main">
  <c r="H179" i="6"/>
  <c r="H172"/>
  <c r="H171"/>
  <c r="H168"/>
  <c r="H167"/>
  <c r="H164"/>
  <c r="H163"/>
  <c r="H162"/>
  <c r="H161"/>
  <c r="H157"/>
  <c r="H156"/>
  <c r="H155"/>
  <c r="H154"/>
  <c r="H153"/>
  <c r="H152"/>
  <c r="H151"/>
  <c r="H150"/>
  <c r="H147"/>
  <c r="H146"/>
  <c r="H145"/>
  <c r="H144"/>
  <c r="H143"/>
  <c r="H142"/>
  <c r="H141"/>
  <c r="H140"/>
  <c r="H137"/>
  <c r="H136"/>
  <c r="H135"/>
  <c r="H134"/>
  <c r="H133"/>
  <c r="H132"/>
  <c r="H131"/>
  <c r="H130"/>
  <c r="H128"/>
  <c r="H127"/>
  <c r="H126"/>
  <c r="H125"/>
  <c r="H124"/>
  <c r="H123"/>
  <c r="H122"/>
  <c r="H121"/>
  <c r="H118"/>
  <c r="H117"/>
  <c r="H116"/>
  <c r="H115"/>
  <c r="H114"/>
  <c r="H113"/>
  <c r="H110"/>
  <c r="H109"/>
  <c r="H108"/>
  <c r="H107"/>
  <c r="H106"/>
  <c r="H105"/>
  <c r="H104"/>
  <c r="H103"/>
  <c r="H99"/>
  <c r="H98"/>
  <c r="H97"/>
  <c r="H96"/>
  <c r="H95"/>
  <c r="H94"/>
  <c r="H93"/>
  <c r="H92"/>
  <c r="H90"/>
  <c r="H89"/>
  <c r="H88"/>
  <c r="H87"/>
  <c r="H86"/>
  <c r="H85"/>
  <c r="H84"/>
  <c r="H83"/>
  <c r="H81"/>
  <c r="H80"/>
  <c r="H79"/>
  <c r="H78"/>
  <c r="H77"/>
  <c r="H76"/>
  <c r="H75"/>
  <c r="H74"/>
  <c r="H72"/>
  <c r="H71"/>
  <c r="H70"/>
  <c r="H69"/>
  <c r="H68"/>
  <c r="H67"/>
  <c r="H66"/>
  <c r="H65"/>
  <c r="H62"/>
  <c r="H61"/>
  <c r="H60"/>
  <c r="H59"/>
  <c r="H58"/>
  <c r="H57"/>
  <c r="H56"/>
  <c r="H55"/>
  <c r="H53"/>
  <c r="H52"/>
  <c r="H51"/>
  <c r="H50"/>
  <c r="H49"/>
  <c r="H48"/>
  <c r="H47"/>
  <c r="H46"/>
  <c r="H44"/>
  <c r="H43"/>
  <c r="H42"/>
  <c r="H41"/>
  <c r="H40"/>
  <c r="H39"/>
  <c r="H38"/>
  <c r="H37"/>
  <c r="H35"/>
  <c r="H34"/>
  <c r="H33"/>
  <c r="H32"/>
  <c r="H31"/>
  <c r="H30"/>
  <c r="H29"/>
  <c r="H28"/>
  <c r="H22"/>
  <c r="H12"/>
  <c r="H11"/>
  <c r="H7"/>
  <c r="H6"/>
  <c r="I177" i="5"/>
  <c r="I170"/>
  <c r="I166"/>
  <c r="I161"/>
  <c r="I160"/>
  <c r="I162" s="1"/>
  <c r="I146"/>
  <c r="I155" s="1"/>
  <c r="I144"/>
  <c r="I153" s="1"/>
  <c r="I140"/>
  <c r="I149" s="1"/>
  <c r="I137"/>
  <c r="I135"/>
  <c r="I131"/>
  <c r="I129"/>
  <c r="I147" s="1"/>
  <c r="I156" s="1"/>
  <c r="I127"/>
  <c r="I145" s="1"/>
  <c r="I154" s="1"/>
  <c r="I126"/>
  <c r="I125"/>
  <c r="I143" s="1"/>
  <c r="I152" s="1"/>
  <c r="I124"/>
  <c r="I142" s="1"/>
  <c r="I151" s="1"/>
  <c r="I123"/>
  <c r="I141" s="1"/>
  <c r="I150" s="1"/>
  <c r="I122"/>
  <c r="I119"/>
  <c r="I117"/>
  <c r="I115"/>
  <c r="I110"/>
  <c r="I111" s="1"/>
  <c r="I106"/>
  <c r="I107" s="1"/>
  <c r="I105"/>
  <c r="I104"/>
  <c r="I108" s="1"/>
  <c r="I109" s="1"/>
  <c r="I93"/>
  <c r="I91"/>
  <c r="I90"/>
  <c r="I89"/>
  <c r="I88"/>
  <c r="I87"/>
  <c r="I85"/>
  <c r="I84"/>
  <c r="I82"/>
  <c r="I81"/>
  <c r="I80"/>
  <c r="I79"/>
  <c r="I78"/>
  <c r="I76"/>
  <c r="I75"/>
  <c r="I73"/>
  <c r="I72"/>
  <c r="I71"/>
  <c r="I70"/>
  <c r="I69"/>
  <c r="I67"/>
  <c r="I66"/>
  <c r="I63"/>
  <c r="I62"/>
  <c r="I60"/>
  <c r="I61" s="1"/>
  <c r="I59"/>
  <c r="I58"/>
  <c r="I95" s="1"/>
  <c r="I57"/>
  <c r="I54"/>
  <c r="I53"/>
  <c r="I50"/>
  <c r="I49"/>
  <c r="I48"/>
  <c r="I47"/>
  <c r="I45"/>
  <c r="I44"/>
  <c r="I41"/>
  <c r="I40"/>
  <c r="I39"/>
  <c r="I38"/>
  <c r="I36"/>
  <c r="I35"/>
  <c r="I32"/>
  <c r="I31"/>
  <c r="I30"/>
  <c r="I29"/>
  <c r="I13"/>
  <c r="I12"/>
  <c r="I52" l="1"/>
  <c r="I43"/>
  <c r="I34"/>
  <c r="I86"/>
  <c r="I77"/>
  <c r="I68"/>
  <c r="I134"/>
  <c r="I138"/>
  <c r="I133"/>
  <c r="I33"/>
  <c r="I42"/>
  <c r="I51"/>
  <c r="I132"/>
  <c r="I136"/>
</calcChain>
</file>

<file path=xl/sharedStrings.xml><?xml version="1.0" encoding="utf-8"?>
<sst xmlns="http://schemas.openxmlformats.org/spreadsheetml/2006/main" count="562" uniqueCount="81">
  <si>
    <t>a) DIRITTI SULLE PUBBLICHE AFFISSIONI</t>
  </si>
  <si>
    <t>per i primi 10 giorni</t>
  </si>
  <si>
    <t>€</t>
  </si>
  <si>
    <t>per ogni ogni periodo successivo di 5 giorni o frazione</t>
  </si>
  <si>
    <t>MAGGIORAZIONI</t>
  </si>
  <si>
    <t>per commissioni inferiori ai 50 fogli (art. 19, comma 3, D. Lgs. 507/93)</t>
  </si>
  <si>
    <t>per formati da 8 a 12 fogli (art. 19, comma 4, D. Lgs. 507/93)</t>
  </si>
  <si>
    <t>per formati oltre i 12 fogli (art. 19, comma 4, D. Lgs. 507/93)</t>
  </si>
  <si>
    <t>Per le affissioni richieste per il giorno in cui è stato consegnato il materiale da affiggere od entro i due giorni successivi, se trattasi di contenuto commerciale.</t>
  </si>
  <si>
    <t>b) IMPOSTA SULLA PUBBLICITA'</t>
  </si>
  <si>
    <t>opaca</t>
  </si>
  <si>
    <t>luminosa</t>
  </si>
  <si>
    <t>mq. 1</t>
  </si>
  <si>
    <t>da mq. 1, 5 a mq. 5,5</t>
  </si>
  <si>
    <t>da mq. 5,5 a mq. 8,5</t>
  </si>
  <si>
    <t>superiore a mq. 8,5</t>
  </si>
  <si>
    <t>fino ad un mese</t>
  </si>
  <si>
    <t>fino a 1 mese</t>
  </si>
  <si>
    <t>fino a 2 mesi</t>
  </si>
  <si>
    <t>fino a 3 mesi</t>
  </si>
  <si>
    <t>annuale</t>
  </si>
  <si>
    <t>Collocazione</t>
  </si>
  <si>
    <t>Interno / esterno mq. 1</t>
  </si>
  <si>
    <t>Interno / esterno da mq. 1, 5 a mq. 5,5</t>
  </si>
  <si>
    <t>interno/ esterno da mq. 5,5 a mq. 8,5</t>
  </si>
  <si>
    <t>interno / esterno superiore a mq. 8,5</t>
  </si>
  <si>
    <t>PORTATA</t>
  </si>
  <si>
    <t>Superiore ai 3000 Kg.</t>
  </si>
  <si>
    <t>autoveicoli</t>
  </si>
  <si>
    <t>veicoli con rimorchio</t>
  </si>
  <si>
    <t xml:space="preserve"> </t>
  </si>
  <si>
    <t>A) PER CONTO TERZI                  (per metri quadrati di superficie)</t>
  </si>
  <si>
    <t>fino a due mesi</t>
  </si>
  <si>
    <t>fino a tre mesi</t>
  </si>
  <si>
    <t xml:space="preserve">sino a 1 mq. </t>
  </si>
  <si>
    <t>oltre 1 mq</t>
  </si>
  <si>
    <t>B) PER CONTO PROPRIO                  (per metri quadrati di superficie)</t>
  </si>
  <si>
    <t>Periodi fino a 30 giorni</t>
  </si>
  <si>
    <t>Periodi oltre 30 giorni</t>
  </si>
  <si>
    <t>a) con striscioni</t>
  </si>
  <si>
    <t>aeromobili</t>
  </si>
  <si>
    <t>pallini frenati</t>
  </si>
  <si>
    <t xml:space="preserve">€ </t>
  </si>
  <si>
    <t>Inferiore ai 3000 kg.</t>
  </si>
  <si>
    <t>periodi di 15 giorni o frazione (art. 15 c. 1)</t>
  </si>
  <si>
    <t>b) con aeromobili o palloni frenati (art. 15, c. 2 e 3)</t>
  </si>
  <si>
    <t>d) sonora a mezzo apparecchi amplificatori e simili per ciascun punto fisso e per ciscun giorno o frazione (art. 15, c. 5)</t>
  </si>
  <si>
    <t xml:space="preserve">c) mediante distribuzione volantini e altro materiale , persone circolanti o altri mezzi - per persona per giorno o frazione (art. 15, c. 4) </t>
  </si>
  <si>
    <t>Periodi fino a 30 giorni - categoria speciale</t>
  </si>
  <si>
    <t>Periodi oltre 30 giorni - categoria speciale</t>
  </si>
  <si>
    <t>fino ad un mese - categoria speciale</t>
  </si>
  <si>
    <t>fino a due mesi - categoria speciale</t>
  </si>
  <si>
    <t>fino a tre mesi - categoria speciale</t>
  </si>
  <si>
    <t>annuale - categoria speciale</t>
  </si>
  <si>
    <t>A) PER CONTO TERZI                  (per metri quadrati di superficie)
 cat. Speciale</t>
  </si>
  <si>
    <t>B) PER CONTO PROPRIO                  (per metri quadrati di superficie)
cat speciale</t>
  </si>
  <si>
    <r>
      <t xml:space="preserve">TARIFFA BASE PER CIASCUN FOGLIO FORMATO 70/100 </t>
    </r>
    <r>
      <rPr>
        <sz val="8"/>
        <rFont val="Arial"/>
        <family val="2"/>
      </rPr>
      <t>(art. 19 comma 2 D.Lgs. 507/93</t>
    </r>
    <r>
      <rPr>
        <b/>
        <sz val="8"/>
        <rFont val="Arial"/>
        <family val="2"/>
      </rPr>
      <t>)</t>
    </r>
  </si>
  <si>
    <r>
      <t xml:space="preserve">DIRITTI DI URGENZA </t>
    </r>
    <r>
      <rPr>
        <sz val="8"/>
        <rFont val="Arial"/>
        <family val="2"/>
      </rPr>
      <t>(art. 22, comma 9, d. Lgs. 507/93)</t>
    </r>
  </si>
  <si>
    <r>
      <t>1 - PUBBLICITA' ORDINARIA -</t>
    </r>
    <r>
      <rPr>
        <sz val="8"/>
        <rFont val="Arial"/>
        <family val="2"/>
      </rPr>
      <t xml:space="preserve"> (Art. 12 D. Lgs. 507/93)</t>
    </r>
  </si>
  <si>
    <r>
      <t xml:space="preserve">2 - PUBBLICITA' EFFETTUATA CON VEICOLI IN GENERE </t>
    </r>
    <r>
      <rPr>
        <sz val="8"/>
        <rFont val="Arial"/>
        <family val="2"/>
      </rPr>
      <t>(art. 13, c. 1 - D.Lgs. 507/93)</t>
    </r>
  </si>
  <si>
    <r>
      <t>3 - PUBBLICITA' EFFETTUATA CON I VEICOLI DI PROPRIETA' DELL'IMPRESA</t>
    </r>
    <r>
      <rPr>
        <sz val="8"/>
        <rFont val="Arial"/>
        <family val="2"/>
      </rPr>
      <t xml:space="preserve"> (art. 13, c. 3, D. Lgs. 507/93)</t>
    </r>
  </si>
  <si>
    <r>
      <t xml:space="preserve">4 - PUBBLICITA' EFFETTUATA CON PANNELLI LUMINOSI </t>
    </r>
    <r>
      <rPr>
        <sz val="8"/>
        <rFont val="Arial"/>
        <family val="2"/>
      </rPr>
      <t>(art. 14, comma 1/3. D. Lgs. 507/93)</t>
    </r>
  </si>
  <si>
    <r>
      <t xml:space="preserve">5 - PUBBLICITA' EFFETTUATA CON PROIEZIONI -  </t>
    </r>
    <r>
      <rPr>
        <sz val="8"/>
        <rFont val="Arial"/>
        <family val="2"/>
      </rPr>
      <t>(art. 14, comma 4 - D. Lgs. 507/93)</t>
    </r>
  </si>
  <si>
    <r>
      <t xml:space="preserve">6 - PUBBLICITA' VARIA - </t>
    </r>
    <r>
      <rPr>
        <sz val="8"/>
        <rFont val="Arial"/>
        <family val="2"/>
      </rPr>
      <t>(art. 15 D. Lgs. 507/93)</t>
    </r>
  </si>
  <si>
    <t>periodi di 15 giorni o frazione (art. 15 c. 1) - categoria speciale</t>
  </si>
  <si>
    <t>d) sonora a mezzo apparecchi amplificatori e simili per ciascun punto fisso e per ciscun giorno o frazione (art. 15, c. 5)- categoria speciale</t>
  </si>
  <si>
    <r>
      <t xml:space="preserve">TARIFFA BASE PER CIASCUN FOGLIO FORMATO SUPERIORE A 70/100 </t>
    </r>
    <r>
      <rPr>
        <sz val="8"/>
        <rFont val="Arial"/>
        <family val="2"/>
      </rPr>
      <t/>
    </r>
  </si>
  <si>
    <t>fino a 1 mese
categoria
speciale</t>
  </si>
  <si>
    <t>fino a 2 mesi
categoria
speciale</t>
  </si>
  <si>
    <t>fino a 3 mesi
categoria
speciale</t>
  </si>
  <si>
    <t>annuale
categoria
speciale</t>
  </si>
  <si>
    <t xml:space="preserve">1 - PUBBLICITA' ORDINARIA - CATEGORIA SPECIALE (Art. 12 D. Lgs. 507/93) </t>
  </si>
  <si>
    <t>altri</t>
  </si>
  <si>
    <t>Motoveicoli e altri non compresi
 nella precedente categoria</t>
  </si>
  <si>
    <t>per affissioni commerciali in categoria speciale</t>
  </si>
  <si>
    <t>per affissioni in spazi prefissati</t>
  </si>
  <si>
    <t>d) sonora a mezzo apparecchi amplificatori e simili per ciascun punto fisso e per ciascun giorno o frazione (art. 15, c. 5)- categoria speciale</t>
  </si>
  <si>
    <t>d) sonora a mezzo apparecchi amplificatori e simili per ciascun punto fisso e per ciascun giorno o frazione (art. 15, c. 5)</t>
  </si>
  <si>
    <t>IMPOSTA SULLA PUBBLICITA' E DIRITTI SULLE PUBBLICHE AFFISSIONI TARIFFE 
IN VIGORE DAL 01.01.2019</t>
  </si>
  <si>
    <t>approvate con deliberazione della Giunta Comunale n. 38 del 29/03/2019 e n. 58 del 08/05/2019</t>
  </si>
  <si>
    <t>IMPOSTA SULLA PUBBLICITA’ E DIRITTO SULLE PUBBLICHE AFFISSIONI AI
SENSI DELL’ART.1, COMMA 919, LEGGE N.145/2018 (LEGGE DI BILANCIO 2019)                               fino 31 dicembre 2018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</si>
</sst>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* #,##0.00_-;\-* #,##0.00_-;_-* &quot;-&quot;_-;_-@_-"/>
    <numFmt numFmtId="166" formatCode="#,##0.00_ ;\-#,##0.00\ "/>
    <numFmt numFmtId="167" formatCode="#,##0.00\ &quot;€&quot;"/>
  </numFmts>
  <fonts count="4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165" fontId="2" fillId="0" borderId="1" xfId="1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165" fontId="2" fillId="0" borderId="0" xfId="1" applyNumberFormat="1" applyFont="1"/>
    <xf numFmtId="2" fontId="2" fillId="0" borderId="1" xfId="0" applyNumberFormat="1" applyFont="1" applyBorder="1"/>
    <xf numFmtId="166" fontId="2" fillId="0" borderId="1" xfId="1" applyNumberFormat="1" applyFont="1" applyBorder="1"/>
    <xf numFmtId="4" fontId="2" fillId="0" borderId="1" xfId="1" applyNumberFormat="1" applyFont="1" applyBorder="1"/>
    <xf numFmtId="4" fontId="2" fillId="0" borderId="0" xfId="1" applyNumberFormat="1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7" fontId="2" fillId="0" borderId="1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9" fontId="2" fillId="0" borderId="1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9" fontId="2" fillId="0" borderId="0" xfId="0" applyNumberFormat="1" applyFont="1" applyAlignment="1">
      <alignment horizontal="center"/>
    </xf>
    <xf numFmtId="165" fontId="2" fillId="3" borderId="1" xfId="1" applyNumberFormat="1" applyFont="1" applyFill="1" applyBorder="1"/>
    <xf numFmtId="165" fontId="2" fillId="4" borderId="1" xfId="1" applyNumberFormat="1" applyFont="1" applyFill="1" applyBorder="1"/>
    <xf numFmtId="165" fontId="2" fillId="5" borderId="1" xfId="1" applyNumberFormat="1" applyFont="1" applyFill="1" applyBorder="1"/>
    <xf numFmtId="167" fontId="2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2" fillId="0" borderId="1" xfId="1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7" fontId="2" fillId="0" borderId="1" xfId="1" applyNumberFormat="1" applyFont="1" applyBorder="1" applyAlignment="1">
      <alignment horizontal="right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selection sqref="A1:I198"/>
    </sheetView>
  </sheetViews>
  <sheetFormatPr defaultRowHeight="12.75"/>
  <sheetData>
    <row r="1" spans="1:9">
      <c r="A1" s="95" t="s">
        <v>78</v>
      </c>
      <c r="B1" s="96"/>
      <c r="C1" s="96"/>
      <c r="D1" s="96"/>
      <c r="E1" s="96"/>
      <c r="F1" s="96"/>
      <c r="G1" s="96"/>
      <c r="H1" s="96"/>
      <c r="I1" s="97"/>
    </row>
    <row r="2" spans="1:9">
      <c r="A2" s="98" t="s">
        <v>79</v>
      </c>
      <c r="B2" s="98"/>
      <c r="C2" s="98"/>
      <c r="D2" s="98"/>
      <c r="E2" s="98"/>
      <c r="F2" s="98"/>
      <c r="G2" s="98"/>
      <c r="H2" s="98"/>
      <c r="I2" s="98"/>
    </row>
    <row r="3" spans="1:9">
      <c r="A3" s="1"/>
      <c r="B3" s="1"/>
      <c r="C3" s="1"/>
      <c r="D3" s="1"/>
      <c r="E3" s="1"/>
      <c r="F3" s="1"/>
      <c r="G3" s="1"/>
      <c r="H3" s="1"/>
      <c r="I3" s="16"/>
    </row>
    <row r="4" spans="1:9">
      <c r="A4" s="91" t="s">
        <v>0</v>
      </c>
      <c r="B4" s="92"/>
      <c r="C4" s="92"/>
      <c r="D4" s="92"/>
      <c r="E4" s="92"/>
      <c r="F4" s="92"/>
      <c r="G4" s="92"/>
      <c r="H4" s="92"/>
      <c r="I4" s="93"/>
    </row>
    <row r="5" spans="1:9">
      <c r="A5" s="1"/>
      <c r="B5" s="1"/>
      <c r="C5" s="1"/>
      <c r="D5" s="1"/>
      <c r="E5" s="1"/>
      <c r="F5" s="1"/>
      <c r="G5" s="1"/>
      <c r="H5" s="1"/>
      <c r="I5" s="16"/>
    </row>
    <row r="6" spans="1:9">
      <c r="A6" s="46" t="s">
        <v>56</v>
      </c>
      <c r="B6" s="47"/>
      <c r="C6" s="47"/>
      <c r="D6" s="47"/>
      <c r="E6" s="47"/>
      <c r="F6" s="47"/>
      <c r="G6" s="47"/>
      <c r="H6" s="47"/>
      <c r="I6" s="48"/>
    </row>
    <row r="7" spans="1:9">
      <c r="A7" s="40" t="s">
        <v>1</v>
      </c>
      <c r="B7" s="41"/>
      <c r="C7" s="41"/>
      <c r="D7" s="41"/>
      <c r="E7" s="41"/>
      <c r="F7" s="41"/>
      <c r="G7" s="42"/>
      <c r="H7" s="35" t="s">
        <v>2</v>
      </c>
      <c r="I7" s="13">
        <v>1.1399999999999999</v>
      </c>
    </row>
    <row r="8" spans="1:9">
      <c r="A8" s="40" t="s">
        <v>3</v>
      </c>
      <c r="B8" s="41"/>
      <c r="C8" s="41"/>
      <c r="D8" s="41"/>
      <c r="E8" s="41"/>
      <c r="F8" s="41"/>
      <c r="G8" s="42"/>
      <c r="H8" s="35" t="s">
        <v>2</v>
      </c>
      <c r="I8" s="13">
        <v>0.34</v>
      </c>
    </row>
    <row r="9" spans="1:9">
      <c r="A9" s="3"/>
      <c r="B9" s="3"/>
      <c r="C9" s="3"/>
      <c r="D9" s="3"/>
      <c r="E9" s="3"/>
      <c r="F9" s="3"/>
      <c r="G9" s="3"/>
      <c r="H9" s="2"/>
      <c r="I9" s="22"/>
    </row>
    <row r="10" spans="1:9">
      <c r="A10" s="3"/>
      <c r="B10" s="3"/>
      <c r="C10" s="3"/>
      <c r="D10" s="3"/>
      <c r="E10" s="3"/>
      <c r="F10" s="3"/>
      <c r="G10" s="3"/>
      <c r="H10" s="2"/>
      <c r="I10" s="22"/>
    </row>
    <row r="11" spans="1:9">
      <c r="A11" s="46" t="s">
        <v>66</v>
      </c>
      <c r="B11" s="47"/>
      <c r="C11" s="47"/>
      <c r="D11" s="47"/>
      <c r="E11" s="47"/>
      <c r="F11" s="47"/>
      <c r="G11" s="47"/>
      <c r="H11" s="47"/>
      <c r="I11" s="48"/>
    </row>
    <row r="12" spans="1:9">
      <c r="A12" s="40" t="s">
        <v>1</v>
      </c>
      <c r="B12" s="41"/>
      <c r="C12" s="41"/>
      <c r="D12" s="41"/>
      <c r="E12" s="41"/>
      <c r="F12" s="41"/>
      <c r="G12" s="42"/>
      <c r="H12" s="35" t="s">
        <v>2</v>
      </c>
      <c r="I12" s="13">
        <f>I7*1.5</f>
        <v>1.71</v>
      </c>
    </row>
    <row r="13" spans="1:9">
      <c r="A13" s="40" t="s">
        <v>3</v>
      </c>
      <c r="B13" s="41"/>
      <c r="C13" s="41"/>
      <c r="D13" s="41"/>
      <c r="E13" s="41"/>
      <c r="F13" s="41"/>
      <c r="G13" s="42"/>
      <c r="H13" s="35" t="s">
        <v>2</v>
      </c>
      <c r="I13" s="13">
        <f>I8*1.5</f>
        <v>0.51</v>
      </c>
    </row>
    <row r="14" spans="1:9">
      <c r="A14" s="3"/>
      <c r="B14" s="3"/>
      <c r="C14" s="3"/>
      <c r="D14" s="3"/>
      <c r="E14" s="3"/>
      <c r="F14" s="3"/>
      <c r="G14" s="3"/>
      <c r="H14" s="2"/>
      <c r="I14" s="22"/>
    </row>
    <row r="15" spans="1:9">
      <c r="A15" s="3"/>
      <c r="B15" s="3"/>
      <c r="C15" s="3"/>
      <c r="D15" s="3"/>
      <c r="E15" s="3"/>
      <c r="F15" s="3"/>
      <c r="G15" s="3"/>
      <c r="H15" s="2"/>
      <c r="I15" s="22"/>
    </row>
    <row r="16" spans="1:9">
      <c r="A16" s="49" t="s">
        <v>4</v>
      </c>
      <c r="B16" s="49"/>
      <c r="C16" s="49"/>
      <c r="D16" s="49"/>
      <c r="E16" s="49"/>
      <c r="F16" s="49"/>
      <c r="G16" s="49"/>
      <c r="H16" s="49"/>
      <c r="I16" s="49"/>
    </row>
    <row r="17" spans="1:9">
      <c r="A17" s="58" t="s">
        <v>5</v>
      </c>
      <c r="B17" s="58"/>
      <c r="C17" s="58"/>
      <c r="D17" s="58"/>
      <c r="E17" s="58"/>
      <c r="F17" s="58"/>
      <c r="G17" s="58"/>
      <c r="H17" s="58"/>
      <c r="I17" s="14">
        <v>0.5</v>
      </c>
    </row>
    <row r="18" spans="1:9">
      <c r="A18" s="58" t="s">
        <v>6</v>
      </c>
      <c r="B18" s="58"/>
      <c r="C18" s="58"/>
      <c r="D18" s="58"/>
      <c r="E18" s="58"/>
      <c r="F18" s="58"/>
      <c r="G18" s="58"/>
      <c r="H18" s="58"/>
      <c r="I18" s="14">
        <v>0.5</v>
      </c>
    </row>
    <row r="19" spans="1:9">
      <c r="A19" s="58" t="s">
        <v>7</v>
      </c>
      <c r="B19" s="58"/>
      <c r="C19" s="58"/>
      <c r="D19" s="58"/>
      <c r="E19" s="58"/>
      <c r="F19" s="58"/>
      <c r="G19" s="58"/>
      <c r="H19" s="58"/>
      <c r="I19" s="14">
        <v>1</v>
      </c>
    </row>
    <row r="20" spans="1:9">
      <c r="A20" s="58" t="s">
        <v>74</v>
      </c>
      <c r="B20" s="58"/>
      <c r="C20" s="58"/>
      <c r="D20" s="58"/>
      <c r="E20" s="58"/>
      <c r="F20" s="58"/>
      <c r="G20" s="58"/>
      <c r="H20" s="58"/>
      <c r="I20" s="14">
        <v>1</v>
      </c>
    </row>
    <row r="21" spans="1:9">
      <c r="A21" s="58" t="s">
        <v>75</v>
      </c>
      <c r="B21" s="58"/>
      <c r="C21" s="58"/>
      <c r="D21" s="58"/>
      <c r="E21" s="58"/>
      <c r="F21" s="58"/>
      <c r="G21" s="58"/>
      <c r="H21" s="58"/>
      <c r="I21" s="14">
        <v>1</v>
      </c>
    </row>
    <row r="22" spans="1:9">
      <c r="A22" s="3"/>
      <c r="B22" s="3"/>
      <c r="C22" s="3"/>
      <c r="D22" s="3"/>
      <c r="E22" s="3"/>
      <c r="F22" s="3"/>
      <c r="G22" s="3"/>
      <c r="H22" s="3"/>
      <c r="I22" s="30"/>
    </row>
    <row r="23" spans="1:9">
      <c r="A23" s="85" t="s">
        <v>57</v>
      </c>
      <c r="B23" s="86"/>
      <c r="C23" s="86"/>
      <c r="D23" s="86"/>
      <c r="E23" s="86"/>
      <c r="F23" s="86"/>
      <c r="G23" s="87"/>
      <c r="H23" s="4" t="s">
        <v>2</v>
      </c>
      <c r="I23" s="5">
        <v>38.729999999999997</v>
      </c>
    </row>
    <row r="24" spans="1:9">
      <c r="A24" s="88" t="s">
        <v>8</v>
      </c>
      <c r="B24" s="89"/>
      <c r="C24" s="89"/>
      <c r="D24" s="89"/>
      <c r="E24" s="89"/>
      <c r="F24" s="89"/>
      <c r="G24" s="90"/>
      <c r="H24" s="6"/>
      <c r="I24" s="15"/>
    </row>
    <row r="25" spans="1:9">
      <c r="A25" s="23"/>
      <c r="B25" s="23"/>
      <c r="C25" s="23"/>
      <c r="D25" s="23"/>
      <c r="E25" s="23"/>
      <c r="F25" s="23"/>
      <c r="G25" s="23"/>
      <c r="H25" s="1"/>
      <c r="I25" s="16"/>
    </row>
    <row r="26" spans="1:9">
      <c r="A26" s="1"/>
      <c r="B26" s="1"/>
      <c r="C26" s="1"/>
      <c r="D26" s="1"/>
      <c r="E26" s="1"/>
      <c r="F26" s="1"/>
      <c r="G26" s="1"/>
      <c r="H26" s="1"/>
      <c r="I26" s="16"/>
    </row>
    <row r="27" spans="1:9">
      <c r="A27" s="91" t="s">
        <v>9</v>
      </c>
      <c r="B27" s="92"/>
      <c r="C27" s="92"/>
      <c r="D27" s="92"/>
      <c r="E27" s="92"/>
      <c r="F27" s="92"/>
      <c r="G27" s="92"/>
      <c r="H27" s="92"/>
      <c r="I27" s="93"/>
    </row>
    <row r="28" spans="1:9">
      <c r="A28" s="49" t="s">
        <v>58</v>
      </c>
      <c r="B28" s="49"/>
      <c r="C28" s="49"/>
      <c r="D28" s="49"/>
      <c r="E28" s="49"/>
      <c r="F28" s="49"/>
      <c r="G28" s="49"/>
      <c r="H28" s="49"/>
      <c r="I28" s="49"/>
    </row>
    <row r="29" spans="1:9">
      <c r="A29" s="94" t="s">
        <v>17</v>
      </c>
      <c r="B29" s="51"/>
      <c r="C29" s="56" t="s">
        <v>12</v>
      </c>
      <c r="D29" s="56"/>
      <c r="E29" s="56"/>
      <c r="F29" s="56"/>
      <c r="G29" s="7" t="s">
        <v>10</v>
      </c>
      <c r="H29" s="35" t="s">
        <v>2</v>
      </c>
      <c r="I29" s="31">
        <f>I56/10</f>
        <v>1.343</v>
      </c>
    </row>
    <row r="30" spans="1:9">
      <c r="A30" s="52"/>
      <c r="B30" s="53"/>
      <c r="C30" s="56"/>
      <c r="D30" s="56"/>
      <c r="E30" s="56"/>
      <c r="F30" s="56"/>
      <c r="G30" s="7" t="s">
        <v>11</v>
      </c>
      <c r="H30" s="35" t="s">
        <v>2</v>
      </c>
      <c r="I30" s="31">
        <f t="shared" ref="I30:I36" si="0">I57/10</f>
        <v>2.6859999999999999</v>
      </c>
    </row>
    <row r="31" spans="1:9">
      <c r="A31" s="52"/>
      <c r="B31" s="53"/>
      <c r="C31" s="44" t="s">
        <v>13</v>
      </c>
      <c r="D31" s="44"/>
      <c r="E31" s="44"/>
      <c r="F31" s="44"/>
      <c r="G31" s="7" t="s">
        <v>10</v>
      </c>
      <c r="H31" s="35" t="s">
        <v>2</v>
      </c>
      <c r="I31" s="31">
        <f t="shared" si="0"/>
        <v>2.0145</v>
      </c>
    </row>
    <row r="32" spans="1:9">
      <c r="A32" s="52"/>
      <c r="B32" s="53"/>
      <c r="C32" s="44"/>
      <c r="D32" s="44"/>
      <c r="E32" s="44"/>
      <c r="F32" s="44"/>
      <c r="G32" s="7" t="s">
        <v>11</v>
      </c>
      <c r="H32" s="35" t="s">
        <v>2</v>
      </c>
      <c r="I32" s="31">
        <f t="shared" si="0"/>
        <v>4.0289999999999999</v>
      </c>
    </row>
    <row r="33" spans="1:9">
      <c r="A33" s="52"/>
      <c r="B33" s="53"/>
      <c r="C33" s="44" t="s">
        <v>14</v>
      </c>
      <c r="D33" s="44"/>
      <c r="E33" s="44"/>
      <c r="F33" s="44"/>
      <c r="G33" s="7" t="s">
        <v>10</v>
      </c>
      <c r="H33" s="35" t="s">
        <v>2</v>
      </c>
      <c r="I33" s="31">
        <f t="shared" si="0"/>
        <v>3.0217499999999999</v>
      </c>
    </row>
    <row r="34" spans="1:9">
      <c r="A34" s="52"/>
      <c r="B34" s="53"/>
      <c r="C34" s="44"/>
      <c r="D34" s="44"/>
      <c r="E34" s="44"/>
      <c r="F34" s="44"/>
      <c r="G34" s="7" t="s">
        <v>11</v>
      </c>
      <c r="H34" s="35" t="s">
        <v>2</v>
      </c>
      <c r="I34" s="32">
        <f t="shared" si="0"/>
        <v>5.0362499999999999</v>
      </c>
    </row>
    <row r="35" spans="1:9">
      <c r="A35" s="52"/>
      <c r="B35" s="53"/>
      <c r="C35" s="44" t="s">
        <v>15</v>
      </c>
      <c r="D35" s="44"/>
      <c r="E35" s="44"/>
      <c r="F35" s="44"/>
      <c r="G35" s="7" t="s">
        <v>10</v>
      </c>
      <c r="H35" s="35" t="s">
        <v>2</v>
      </c>
      <c r="I35" s="31">
        <f t="shared" si="0"/>
        <v>4.0289999999999999</v>
      </c>
    </row>
    <row r="36" spans="1:9">
      <c r="A36" s="54"/>
      <c r="B36" s="55"/>
      <c r="C36" s="44"/>
      <c r="D36" s="44"/>
      <c r="E36" s="44"/>
      <c r="F36" s="44"/>
      <c r="G36" s="7" t="s">
        <v>11</v>
      </c>
      <c r="H36" s="35" t="s">
        <v>2</v>
      </c>
      <c r="I36" s="32">
        <f t="shared" si="0"/>
        <v>6.0434999999999999</v>
      </c>
    </row>
    <row r="37" spans="1:9">
      <c r="A37" s="57"/>
      <c r="B37" s="57"/>
      <c r="C37" s="57"/>
      <c r="D37" s="57"/>
      <c r="E37" s="57"/>
      <c r="F37" s="57"/>
      <c r="G37" s="57"/>
      <c r="H37" s="57"/>
      <c r="I37" s="57"/>
    </row>
    <row r="38" spans="1:9">
      <c r="A38" s="94" t="s">
        <v>18</v>
      </c>
      <c r="B38" s="51"/>
      <c r="C38" s="56" t="s">
        <v>12</v>
      </c>
      <c r="D38" s="56"/>
      <c r="E38" s="56"/>
      <c r="F38" s="56"/>
      <c r="G38" s="7" t="s">
        <v>10</v>
      </c>
      <c r="H38" s="35" t="s">
        <v>2</v>
      </c>
      <c r="I38" s="31">
        <f>I56/10*2</f>
        <v>2.6859999999999999</v>
      </c>
    </row>
    <row r="39" spans="1:9">
      <c r="A39" s="52"/>
      <c r="B39" s="53"/>
      <c r="C39" s="56"/>
      <c r="D39" s="56"/>
      <c r="E39" s="56"/>
      <c r="F39" s="56"/>
      <c r="G39" s="7" t="s">
        <v>11</v>
      </c>
      <c r="H39" s="35" t="s">
        <v>2</v>
      </c>
      <c r="I39" s="31">
        <f t="shared" ref="I39:I45" si="1">I57/10*2</f>
        <v>5.3719999999999999</v>
      </c>
    </row>
    <row r="40" spans="1:9">
      <c r="A40" s="52"/>
      <c r="B40" s="53"/>
      <c r="C40" s="44" t="s">
        <v>13</v>
      </c>
      <c r="D40" s="44"/>
      <c r="E40" s="44"/>
      <c r="F40" s="44"/>
      <c r="G40" s="7" t="s">
        <v>10</v>
      </c>
      <c r="H40" s="35" t="s">
        <v>2</v>
      </c>
      <c r="I40" s="31">
        <f t="shared" si="1"/>
        <v>4.0289999999999999</v>
      </c>
    </row>
    <row r="41" spans="1:9">
      <c r="A41" s="52"/>
      <c r="B41" s="53"/>
      <c r="C41" s="44"/>
      <c r="D41" s="44"/>
      <c r="E41" s="44"/>
      <c r="F41" s="44"/>
      <c r="G41" s="7" t="s">
        <v>11</v>
      </c>
      <c r="H41" s="35" t="s">
        <v>2</v>
      </c>
      <c r="I41" s="31">
        <f t="shared" si="1"/>
        <v>8.0579999999999998</v>
      </c>
    </row>
    <row r="42" spans="1:9">
      <c r="A42" s="52"/>
      <c r="B42" s="53"/>
      <c r="C42" s="44" t="s">
        <v>14</v>
      </c>
      <c r="D42" s="44"/>
      <c r="E42" s="44"/>
      <c r="F42" s="44"/>
      <c r="G42" s="7" t="s">
        <v>10</v>
      </c>
      <c r="H42" s="35" t="s">
        <v>2</v>
      </c>
      <c r="I42" s="31">
        <f t="shared" si="1"/>
        <v>6.0434999999999999</v>
      </c>
    </row>
    <row r="43" spans="1:9">
      <c r="A43" s="52"/>
      <c r="B43" s="53"/>
      <c r="C43" s="44"/>
      <c r="D43" s="44"/>
      <c r="E43" s="44"/>
      <c r="F43" s="44"/>
      <c r="G43" s="7" t="s">
        <v>11</v>
      </c>
      <c r="H43" s="35" t="s">
        <v>2</v>
      </c>
      <c r="I43" s="32">
        <f>I61/10*2</f>
        <v>10.0725</v>
      </c>
    </row>
    <row r="44" spans="1:9">
      <c r="A44" s="52"/>
      <c r="B44" s="53"/>
      <c r="C44" s="44" t="s">
        <v>15</v>
      </c>
      <c r="D44" s="44"/>
      <c r="E44" s="44"/>
      <c r="F44" s="44"/>
      <c r="G44" s="7" t="s">
        <v>10</v>
      </c>
      <c r="H44" s="35" t="s">
        <v>2</v>
      </c>
      <c r="I44" s="31">
        <f t="shared" si="1"/>
        <v>8.0579999999999998</v>
      </c>
    </row>
    <row r="45" spans="1:9">
      <c r="A45" s="54"/>
      <c r="B45" s="55"/>
      <c r="C45" s="44"/>
      <c r="D45" s="44"/>
      <c r="E45" s="44"/>
      <c r="F45" s="44"/>
      <c r="G45" s="7" t="s">
        <v>11</v>
      </c>
      <c r="H45" s="35" t="s">
        <v>2</v>
      </c>
      <c r="I45" s="32">
        <f t="shared" si="1"/>
        <v>12.087</v>
      </c>
    </row>
    <row r="46" spans="1:9">
      <c r="A46" s="57"/>
      <c r="B46" s="57"/>
      <c r="C46" s="57"/>
      <c r="D46" s="57"/>
      <c r="E46" s="57"/>
      <c r="F46" s="57"/>
      <c r="G46" s="57"/>
      <c r="H46" s="57"/>
      <c r="I46" s="57"/>
    </row>
    <row r="47" spans="1:9">
      <c r="A47" s="94" t="s">
        <v>19</v>
      </c>
      <c r="B47" s="51"/>
      <c r="C47" s="56" t="s">
        <v>12</v>
      </c>
      <c r="D47" s="56"/>
      <c r="E47" s="56"/>
      <c r="F47" s="56"/>
      <c r="G47" s="7" t="s">
        <v>10</v>
      </c>
      <c r="H47" s="35" t="s">
        <v>2</v>
      </c>
      <c r="I47" s="31">
        <f>I56/10*3</f>
        <v>4.0289999999999999</v>
      </c>
    </row>
    <row r="48" spans="1:9">
      <c r="A48" s="52"/>
      <c r="B48" s="53"/>
      <c r="C48" s="56"/>
      <c r="D48" s="56"/>
      <c r="E48" s="56"/>
      <c r="F48" s="56"/>
      <c r="G48" s="7" t="s">
        <v>11</v>
      </c>
      <c r="H48" s="35" t="s">
        <v>2</v>
      </c>
      <c r="I48" s="31">
        <f t="shared" ref="I48:I54" si="2">I57/10*3</f>
        <v>8.0579999999999998</v>
      </c>
    </row>
    <row r="49" spans="1:9">
      <c r="A49" s="52"/>
      <c r="B49" s="53"/>
      <c r="C49" s="44" t="s">
        <v>13</v>
      </c>
      <c r="D49" s="44"/>
      <c r="E49" s="44"/>
      <c r="F49" s="44"/>
      <c r="G49" s="7" t="s">
        <v>10</v>
      </c>
      <c r="H49" s="35" t="s">
        <v>2</v>
      </c>
      <c r="I49" s="31">
        <f t="shared" si="2"/>
        <v>6.0434999999999999</v>
      </c>
    </row>
    <row r="50" spans="1:9">
      <c r="A50" s="52"/>
      <c r="B50" s="53"/>
      <c r="C50" s="44"/>
      <c r="D50" s="44"/>
      <c r="E50" s="44"/>
      <c r="F50" s="44"/>
      <c r="G50" s="7" t="s">
        <v>11</v>
      </c>
      <c r="H50" s="35" t="s">
        <v>2</v>
      </c>
      <c r="I50" s="31">
        <f t="shared" si="2"/>
        <v>12.087</v>
      </c>
    </row>
    <row r="51" spans="1:9">
      <c r="A51" s="52"/>
      <c r="B51" s="53"/>
      <c r="C51" s="44" t="s">
        <v>14</v>
      </c>
      <c r="D51" s="44"/>
      <c r="E51" s="44"/>
      <c r="F51" s="44"/>
      <c r="G51" s="7" t="s">
        <v>10</v>
      </c>
      <c r="H51" s="35" t="s">
        <v>2</v>
      </c>
      <c r="I51" s="31">
        <f t="shared" si="2"/>
        <v>9.0652499999999989</v>
      </c>
    </row>
    <row r="52" spans="1:9">
      <c r="A52" s="52"/>
      <c r="B52" s="53"/>
      <c r="C52" s="44"/>
      <c r="D52" s="44"/>
      <c r="E52" s="44"/>
      <c r="F52" s="44"/>
      <c r="G52" s="7" t="s">
        <v>11</v>
      </c>
      <c r="H52" s="35" t="s">
        <v>2</v>
      </c>
      <c r="I52" s="32">
        <f t="shared" si="2"/>
        <v>15.108750000000001</v>
      </c>
    </row>
    <row r="53" spans="1:9">
      <c r="A53" s="52"/>
      <c r="B53" s="53"/>
      <c r="C53" s="44" t="s">
        <v>15</v>
      </c>
      <c r="D53" s="44"/>
      <c r="E53" s="44"/>
      <c r="F53" s="44"/>
      <c r="G53" s="7" t="s">
        <v>10</v>
      </c>
      <c r="H53" s="35" t="s">
        <v>2</v>
      </c>
      <c r="I53" s="31">
        <f t="shared" si="2"/>
        <v>12.087</v>
      </c>
    </row>
    <row r="54" spans="1:9">
      <c r="A54" s="54"/>
      <c r="B54" s="55"/>
      <c r="C54" s="44"/>
      <c r="D54" s="44"/>
      <c r="E54" s="44"/>
      <c r="F54" s="44"/>
      <c r="G54" s="7" t="s">
        <v>11</v>
      </c>
      <c r="H54" s="35" t="s">
        <v>2</v>
      </c>
      <c r="I54" s="32">
        <f t="shared" si="2"/>
        <v>18.130499999999998</v>
      </c>
    </row>
    <row r="55" spans="1:9">
      <c r="A55" s="59"/>
      <c r="B55" s="59"/>
      <c r="C55" s="59"/>
      <c r="D55" s="59"/>
      <c r="E55" s="59"/>
      <c r="F55" s="59"/>
      <c r="G55" s="59"/>
      <c r="H55" s="59"/>
      <c r="I55" s="59"/>
    </row>
    <row r="56" spans="1:9">
      <c r="A56" s="74" t="s">
        <v>20</v>
      </c>
      <c r="B56" s="75"/>
      <c r="C56" s="56" t="s">
        <v>12</v>
      </c>
      <c r="D56" s="56"/>
      <c r="E56" s="56"/>
      <c r="F56" s="56"/>
      <c r="G56" s="7" t="s">
        <v>10</v>
      </c>
      <c r="H56" s="35" t="s">
        <v>2</v>
      </c>
      <c r="I56" s="33">
        <v>13.43</v>
      </c>
    </row>
    <row r="57" spans="1:9">
      <c r="A57" s="76"/>
      <c r="B57" s="77"/>
      <c r="C57" s="56"/>
      <c r="D57" s="56"/>
      <c r="E57" s="56"/>
      <c r="F57" s="56"/>
      <c r="G57" s="7" t="s">
        <v>11</v>
      </c>
      <c r="H57" s="35" t="s">
        <v>2</v>
      </c>
      <c r="I57" s="33">
        <f>I56*2</f>
        <v>26.86</v>
      </c>
    </row>
    <row r="58" spans="1:9">
      <c r="A58" s="76"/>
      <c r="B58" s="77"/>
      <c r="C58" s="72" t="s">
        <v>13</v>
      </c>
      <c r="D58" s="72"/>
      <c r="E58" s="72"/>
      <c r="F58" s="72"/>
      <c r="G58" s="7" t="s">
        <v>10</v>
      </c>
      <c r="H58" s="35" t="s">
        <v>2</v>
      </c>
      <c r="I58" s="33">
        <f>I56*1.5</f>
        <v>20.145</v>
      </c>
    </row>
    <row r="59" spans="1:9">
      <c r="A59" s="76"/>
      <c r="B59" s="77"/>
      <c r="C59" s="72"/>
      <c r="D59" s="72"/>
      <c r="E59" s="72"/>
      <c r="F59" s="72"/>
      <c r="G59" s="7" t="s">
        <v>11</v>
      </c>
      <c r="H59" s="35" t="s">
        <v>2</v>
      </c>
      <c r="I59" s="33">
        <f>I58*2</f>
        <v>40.29</v>
      </c>
    </row>
    <row r="60" spans="1:9">
      <c r="A60" s="76"/>
      <c r="B60" s="77"/>
      <c r="C60" s="72" t="s">
        <v>14</v>
      </c>
      <c r="D60" s="72"/>
      <c r="E60" s="72"/>
      <c r="F60" s="72"/>
      <c r="G60" s="7" t="s">
        <v>10</v>
      </c>
      <c r="H60" s="35" t="s">
        <v>2</v>
      </c>
      <c r="I60" s="33">
        <f>(I56*1.5)*1.5</f>
        <v>30.217500000000001</v>
      </c>
    </row>
    <row r="61" spans="1:9">
      <c r="A61" s="76"/>
      <c r="B61" s="77"/>
      <c r="C61" s="72"/>
      <c r="D61" s="72"/>
      <c r="E61" s="72"/>
      <c r="F61" s="72"/>
      <c r="G61" s="7" t="s">
        <v>11</v>
      </c>
      <c r="H61" s="35" t="s">
        <v>2</v>
      </c>
      <c r="I61" s="33">
        <f>I60+I58</f>
        <v>50.362499999999997</v>
      </c>
    </row>
    <row r="62" spans="1:9">
      <c r="A62" s="76"/>
      <c r="B62" s="77"/>
      <c r="C62" s="72" t="s">
        <v>15</v>
      </c>
      <c r="D62" s="72"/>
      <c r="E62" s="72"/>
      <c r="F62" s="72"/>
      <c r="G62" s="7" t="s">
        <v>10</v>
      </c>
      <c r="H62" s="35" t="s">
        <v>2</v>
      </c>
      <c r="I62" s="33">
        <f>(I56*2)*1.5</f>
        <v>40.29</v>
      </c>
    </row>
    <row r="63" spans="1:9">
      <c r="A63" s="78"/>
      <c r="B63" s="79"/>
      <c r="C63" s="72"/>
      <c r="D63" s="72"/>
      <c r="E63" s="72"/>
      <c r="F63" s="72"/>
      <c r="G63" s="7" t="s">
        <v>11</v>
      </c>
      <c r="H63" s="35" t="s">
        <v>2</v>
      </c>
      <c r="I63" s="33">
        <f>I62+I58</f>
        <v>60.435000000000002</v>
      </c>
    </row>
    <row r="64" spans="1:9">
      <c r="A64" s="9"/>
      <c r="B64" s="9"/>
      <c r="C64" s="2"/>
      <c r="D64" s="2"/>
      <c r="E64" s="2"/>
      <c r="F64" s="2"/>
      <c r="G64" s="1"/>
      <c r="H64" s="2"/>
      <c r="I64" s="17"/>
    </row>
    <row r="65" spans="1:9">
      <c r="A65" s="49" t="s">
        <v>71</v>
      </c>
      <c r="B65" s="49"/>
      <c r="C65" s="49"/>
      <c r="D65" s="49"/>
      <c r="E65" s="49"/>
      <c r="F65" s="49"/>
      <c r="G65" s="49"/>
      <c r="H65" s="49"/>
      <c r="I65" s="49"/>
    </row>
    <row r="66" spans="1:9">
      <c r="A66" s="50" t="s">
        <v>67</v>
      </c>
      <c r="B66" s="51"/>
      <c r="C66" s="56" t="s">
        <v>12</v>
      </c>
      <c r="D66" s="56"/>
      <c r="E66" s="56"/>
      <c r="F66" s="56"/>
      <c r="G66" s="7" t="s">
        <v>10</v>
      </c>
      <c r="H66" s="35" t="s">
        <v>2</v>
      </c>
      <c r="I66" s="8">
        <f>I93/10</f>
        <v>2.6859999999999999</v>
      </c>
    </row>
    <row r="67" spans="1:9">
      <c r="A67" s="52"/>
      <c r="B67" s="53"/>
      <c r="C67" s="56"/>
      <c r="D67" s="56"/>
      <c r="E67" s="56"/>
      <c r="F67" s="56"/>
      <c r="G67" s="7" t="s">
        <v>11</v>
      </c>
      <c r="H67" s="35" t="s">
        <v>2</v>
      </c>
      <c r="I67" s="8">
        <f t="shared" ref="I67:I73" si="3">I94/10</f>
        <v>4.0289999999999999</v>
      </c>
    </row>
    <row r="68" spans="1:9">
      <c r="A68" s="52"/>
      <c r="B68" s="53"/>
      <c r="C68" s="44" t="s">
        <v>13</v>
      </c>
      <c r="D68" s="44"/>
      <c r="E68" s="44"/>
      <c r="F68" s="44"/>
      <c r="G68" s="7" t="s">
        <v>10</v>
      </c>
      <c r="H68" s="35" t="s">
        <v>2</v>
      </c>
      <c r="I68" s="8">
        <f t="shared" si="3"/>
        <v>4.0289999999999999</v>
      </c>
    </row>
    <row r="69" spans="1:9">
      <c r="A69" s="52"/>
      <c r="B69" s="53"/>
      <c r="C69" s="44"/>
      <c r="D69" s="44"/>
      <c r="E69" s="44"/>
      <c r="F69" s="44"/>
      <c r="G69" s="7" t="s">
        <v>11</v>
      </c>
      <c r="H69" s="35" t="s">
        <v>2</v>
      </c>
      <c r="I69" s="8">
        <f t="shared" si="3"/>
        <v>6.0430000000000001</v>
      </c>
    </row>
    <row r="70" spans="1:9">
      <c r="A70" s="52"/>
      <c r="B70" s="53"/>
      <c r="C70" s="44" t="s">
        <v>14</v>
      </c>
      <c r="D70" s="44"/>
      <c r="E70" s="44"/>
      <c r="F70" s="44"/>
      <c r="G70" s="7" t="s">
        <v>10</v>
      </c>
      <c r="H70" s="35" t="s">
        <v>2</v>
      </c>
      <c r="I70" s="8">
        <f t="shared" si="3"/>
        <v>5.0369999999999999</v>
      </c>
    </row>
    <row r="71" spans="1:9">
      <c r="A71" s="52"/>
      <c r="B71" s="53"/>
      <c r="C71" s="44"/>
      <c r="D71" s="44"/>
      <c r="E71" s="44"/>
      <c r="F71" s="44"/>
      <c r="G71" s="7" t="s">
        <v>11</v>
      </c>
      <c r="H71" s="35" t="s">
        <v>2</v>
      </c>
      <c r="I71" s="8">
        <f t="shared" si="3"/>
        <v>7.0519999999999996</v>
      </c>
    </row>
    <row r="72" spans="1:9">
      <c r="A72" s="52"/>
      <c r="B72" s="53"/>
      <c r="C72" s="44" t="s">
        <v>15</v>
      </c>
      <c r="D72" s="44"/>
      <c r="E72" s="44"/>
      <c r="F72" s="44"/>
      <c r="G72" s="7" t="s">
        <v>10</v>
      </c>
      <c r="H72" s="35" t="s">
        <v>2</v>
      </c>
      <c r="I72" s="8">
        <f t="shared" si="3"/>
        <v>6.0439999999999996</v>
      </c>
    </row>
    <row r="73" spans="1:9">
      <c r="A73" s="54"/>
      <c r="B73" s="55"/>
      <c r="C73" s="44"/>
      <c r="D73" s="44"/>
      <c r="E73" s="44"/>
      <c r="F73" s="44"/>
      <c r="G73" s="7" t="s">
        <v>11</v>
      </c>
      <c r="H73" s="35" t="s">
        <v>2</v>
      </c>
      <c r="I73" s="8">
        <f t="shared" si="3"/>
        <v>8.0590000000000011</v>
      </c>
    </row>
    <row r="74" spans="1:9">
      <c r="A74" s="57"/>
      <c r="B74" s="57"/>
      <c r="C74" s="57"/>
      <c r="D74" s="57"/>
      <c r="E74" s="57"/>
      <c r="F74" s="57"/>
      <c r="G74" s="57"/>
      <c r="H74" s="57"/>
      <c r="I74" s="57"/>
    </row>
    <row r="75" spans="1:9">
      <c r="A75" s="50" t="s">
        <v>68</v>
      </c>
      <c r="B75" s="51"/>
      <c r="C75" s="56" t="s">
        <v>12</v>
      </c>
      <c r="D75" s="56"/>
      <c r="E75" s="56"/>
      <c r="F75" s="56"/>
      <c r="G75" s="7" t="s">
        <v>10</v>
      </c>
      <c r="H75" s="35" t="s">
        <v>2</v>
      </c>
      <c r="I75" s="8">
        <f>I93/10*2</f>
        <v>5.3719999999999999</v>
      </c>
    </row>
    <row r="76" spans="1:9">
      <c r="A76" s="52"/>
      <c r="B76" s="53"/>
      <c r="C76" s="56"/>
      <c r="D76" s="56"/>
      <c r="E76" s="56"/>
      <c r="F76" s="56"/>
      <c r="G76" s="7" t="s">
        <v>11</v>
      </c>
      <c r="H76" s="35" t="s">
        <v>2</v>
      </c>
      <c r="I76" s="8">
        <f t="shared" ref="I76:I82" si="4">I94/10*2</f>
        <v>8.0579999999999998</v>
      </c>
    </row>
    <row r="77" spans="1:9">
      <c r="A77" s="52"/>
      <c r="B77" s="53"/>
      <c r="C77" s="44" t="s">
        <v>13</v>
      </c>
      <c r="D77" s="44"/>
      <c r="E77" s="44"/>
      <c r="F77" s="44"/>
      <c r="G77" s="7" t="s">
        <v>10</v>
      </c>
      <c r="H77" s="35" t="s">
        <v>2</v>
      </c>
      <c r="I77" s="8">
        <f t="shared" si="4"/>
        <v>8.0579999999999998</v>
      </c>
    </row>
    <row r="78" spans="1:9">
      <c r="A78" s="52"/>
      <c r="B78" s="53"/>
      <c r="C78" s="44"/>
      <c r="D78" s="44"/>
      <c r="E78" s="44"/>
      <c r="F78" s="44"/>
      <c r="G78" s="7" t="s">
        <v>11</v>
      </c>
      <c r="H78" s="35" t="s">
        <v>2</v>
      </c>
      <c r="I78" s="8">
        <f t="shared" si="4"/>
        <v>12.086</v>
      </c>
    </row>
    <row r="79" spans="1:9">
      <c r="A79" s="52"/>
      <c r="B79" s="53"/>
      <c r="C79" s="44" t="s">
        <v>14</v>
      </c>
      <c r="D79" s="44"/>
      <c r="E79" s="44"/>
      <c r="F79" s="44"/>
      <c r="G79" s="7" t="s">
        <v>10</v>
      </c>
      <c r="H79" s="35" t="s">
        <v>2</v>
      </c>
      <c r="I79" s="8">
        <f t="shared" si="4"/>
        <v>10.074</v>
      </c>
    </row>
    <row r="80" spans="1:9">
      <c r="A80" s="52"/>
      <c r="B80" s="53"/>
      <c r="C80" s="44"/>
      <c r="D80" s="44"/>
      <c r="E80" s="44"/>
      <c r="F80" s="44"/>
      <c r="G80" s="7" t="s">
        <v>11</v>
      </c>
      <c r="H80" s="35" t="s">
        <v>2</v>
      </c>
      <c r="I80" s="8">
        <f t="shared" si="4"/>
        <v>14.103999999999999</v>
      </c>
    </row>
    <row r="81" spans="1:9">
      <c r="A81" s="52"/>
      <c r="B81" s="53"/>
      <c r="C81" s="44" t="s">
        <v>15</v>
      </c>
      <c r="D81" s="44"/>
      <c r="E81" s="44"/>
      <c r="F81" s="44"/>
      <c r="G81" s="7" t="s">
        <v>10</v>
      </c>
      <c r="H81" s="35" t="s">
        <v>2</v>
      </c>
      <c r="I81" s="8">
        <f t="shared" si="4"/>
        <v>12.087999999999999</v>
      </c>
    </row>
    <row r="82" spans="1:9">
      <c r="A82" s="54"/>
      <c r="B82" s="55"/>
      <c r="C82" s="44"/>
      <c r="D82" s="44"/>
      <c r="E82" s="44"/>
      <c r="F82" s="44"/>
      <c r="G82" s="7" t="s">
        <v>11</v>
      </c>
      <c r="H82" s="35" t="s">
        <v>2</v>
      </c>
      <c r="I82" s="8">
        <f t="shared" si="4"/>
        <v>16.118000000000002</v>
      </c>
    </row>
    <row r="83" spans="1:9">
      <c r="A83" s="57"/>
      <c r="B83" s="57"/>
      <c r="C83" s="57"/>
      <c r="D83" s="57"/>
      <c r="E83" s="57"/>
      <c r="F83" s="57"/>
      <c r="G83" s="57"/>
      <c r="H83" s="57"/>
      <c r="I83" s="57"/>
    </row>
    <row r="84" spans="1:9">
      <c r="A84" s="50" t="s">
        <v>69</v>
      </c>
      <c r="B84" s="51"/>
      <c r="C84" s="56" t="s">
        <v>12</v>
      </c>
      <c r="D84" s="56"/>
      <c r="E84" s="56"/>
      <c r="F84" s="56"/>
      <c r="G84" s="7" t="s">
        <v>10</v>
      </c>
      <c r="H84" s="35" t="s">
        <v>2</v>
      </c>
      <c r="I84" s="8">
        <f>I93/10*3</f>
        <v>8.0579999999999998</v>
      </c>
    </row>
    <row r="85" spans="1:9">
      <c r="A85" s="52"/>
      <c r="B85" s="53"/>
      <c r="C85" s="56"/>
      <c r="D85" s="56"/>
      <c r="E85" s="56"/>
      <c r="F85" s="56"/>
      <c r="G85" s="7" t="s">
        <v>11</v>
      </c>
      <c r="H85" s="35" t="s">
        <v>2</v>
      </c>
      <c r="I85" s="8">
        <f t="shared" ref="I85:I91" si="5">I94/10*3</f>
        <v>12.087</v>
      </c>
    </row>
    <row r="86" spans="1:9">
      <c r="A86" s="52"/>
      <c r="B86" s="53"/>
      <c r="C86" s="44" t="s">
        <v>13</v>
      </c>
      <c r="D86" s="44"/>
      <c r="E86" s="44"/>
      <c r="F86" s="44"/>
      <c r="G86" s="7" t="s">
        <v>10</v>
      </c>
      <c r="H86" s="35" t="s">
        <v>2</v>
      </c>
      <c r="I86" s="8">
        <f t="shared" si="5"/>
        <v>12.087</v>
      </c>
    </row>
    <row r="87" spans="1:9">
      <c r="A87" s="52"/>
      <c r="B87" s="53"/>
      <c r="C87" s="44"/>
      <c r="D87" s="44"/>
      <c r="E87" s="44"/>
      <c r="F87" s="44"/>
      <c r="G87" s="7" t="s">
        <v>11</v>
      </c>
      <c r="H87" s="35" t="s">
        <v>2</v>
      </c>
      <c r="I87" s="8">
        <f t="shared" si="5"/>
        <v>18.129000000000001</v>
      </c>
    </row>
    <row r="88" spans="1:9">
      <c r="A88" s="52"/>
      <c r="B88" s="53"/>
      <c r="C88" s="44" t="s">
        <v>14</v>
      </c>
      <c r="D88" s="44"/>
      <c r="E88" s="44"/>
      <c r="F88" s="44"/>
      <c r="G88" s="7" t="s">
        <v>10</v>
      </c>
      <c r="H88" s="35" t="s">
        <v>2</v>
      </c>
      <c r="I88" s="8">
        <f t="shared" si="5"/>
        <v>15.111000000000001</v>
      </c>
    </row>
    <row r="89" spans="1:9">
      <c r="A89" s="52"/>
      <c r="B89" s="53"/>
      <c r="C89" s="44"/>
      <c r="D89" s="44"/>
      <c r="E89" s="44"/>
      <c r="F89" s="44"/>
      <c r="G89" s="7" t="s">
        <v>11</v>
      </c>
      <c r="H89" s="35" t="s">
        <v>2</v>
      </c>
      <c r="I89" s="8">
        <f t="shared" si="5"/>
        <v>21.155999999999999</v>
      </c>
    </row>
    <row r="90" spans="1:9">
      <c r="A90" s="52"/>
      <c r="B90" s="53"/>
      <c r="C90" s="44" t="s">
        <v>15</v>
      </c>
      <c r="D90" s="44"/>
      <c r="E90" s="44"/>
      <c r="F90" s="44"/>
      <c r="G90" s="7" t="s">
        <v>10</v>
      </c>
      <c r="H90" s="35" t="s">
        <v>2</v>
      </c>
      <c r="I90" s="8">
        <f t="shared" si="5"/>
        <v>18.131999999999998</v>
      </c>
    </row>
    <row r="91" spans="1:9">
      <c r="A91" s="54"/>
      <c r="B91" s="55"/>
      <c r="C91" s="44"/>
      <c r="D91" s="44"/>
      <c r="E91" s="44"/>
      <c r="F91" s="44"/>
      <c r="G91" s="7" t="s">
        <v>11</v>
      </c>
      <c r="H91" s="35" t="s">
        <v>2</v>
      </c>
      <c r="I91" s="8">
        <f t="shared" si="5"/>
        <v>24.177000000000003</v>
      </c>
    </row>
    <row r="92" spans="1:9">
      <c r="A92" s="59"/>
      <c r="B92" s="59"/>
      <c r="C92" s="59"/>
      <c r="D92" s="59"/>
      <c r="E92" s="59"/>
      <c r="F92" s="59"/>
      <c r="G92" s="59"/>
      <c r="H92" s="59"/>
      <c r="I92" s="59"/>
    </row>
    <row r="93" spans="1:9">
      <c r="A93" s="84" t="s">
        <v>70</v>
      </c>
      <c r="B93" s="75"/>
      <c r="C93" s="56" t="s">
        <v>12</v>
      </c>
      <c r="D93" s="56"/>
      <c r="E93" s="56"/>
      <c r="F93" s="56"/>
      <c r="G93" s="7" t="s">
        <v>10</v>
      </c>
      <c r="H93" s="35" t="s">
        <v>2</v>
      </c>
      <c r="I93" s="33">
        <f>I56*2</f>
        <v>26.86</v>
      </c>
    </row>
    <row r="94" spans="1:9">
      <c r="A94" s="76"/>
      <c r="B94" s="77"/>
      <c r="C94" s="56"/>
      <c r="D94" s="56"/>
      <c r="E94" s="56"/>
      <c r="F94" s="56"/>
      <c r="G94" s="7" t="s">
        <v>11</v>
      </c>
      <c r="H94" s="35" t="s">
        <v>2</v>
      </c>
      <c r="I94" s="33">
        <v>40.29</v>
      </c>
    </row>
    <row r="95" spans="1:9">
      <c r="A95" s="76"/>
      <c r="B95" s="77"/>
      <c r="C95" s="72" t="s">
        <v>13</v>
      </c>
      <c r="D95" s="72"/>
      <c r="E95" s="72"/>
      <c r="F95" s="72"/>
      <c r="G95" s="7" t="s">
        <v>10</v>
      </c>
      <c r="H95" s="35" t="s">
        <v>2</v>
      </c>
      <c r="I95" s="33">
        <f t="shared" ref="I95" si="6">I58*2</f>
        <v>40.29</v>
      </c>
    </row>
    <row r="96" spans="1:9">
      <c r="A96" s="76"/>
      <c r="B96" s="77"/>
      <c r="C96" s="72"/>
      <c r="D96" s="72"/>
      <c r="E96" s="72"/>
      <c r="F96" s="72"/>
      <c r="G96" s="7" t="s">
        <v>11</v>
      </c>
      <c r="H96" s="35" t="s">
        <v>2</v>
      </c>
      <c r="I96" s="33">
        <v>60.43</v>
      </c>
    </row>
    <row r="97" spans="1:9">
      <c r="A97" s="76"/>
      <c r="B97" s="77"/>
      <c r="C97" s="72" t="s">
        <v>14</v>
      </c>
      <c r="D97" s="72"/>
      <c r="E97" s="72"/>
      <c r="F97" s="72"/>
      <c r="G97" s="7" t="s">
        <v>10</v>
      </c>
      <c r="H97" s="35" t="s">
        <v>2</v>
      </c>
      <c r="I97" s="33">
        <v>50.37</v>
      </c>
    </row>
    <row r="98" spans="1:9">
      <c r="A98" s="76"/>
      <c r="B98" s="77"/>
      <c r="C98" s="72"/>
      <c r="D98" s="72"/>
      <c r="E98" s="72"/>
      <c r="F98" s="72"/>
      <c r="G98" s="7" t="s">
        <v>11</v>
      </c>
      <c r="H98" s="35" t="s">
        <v>2</v>
      </c>
      <c r="I98" s="33">
        <v>70.52</v>
      </c>
    </row>
    <row r="99" spans="1:9">
      <c r="A99" s="76"/>
      <c r="B99" s="77"/>
      <c r="C99" s="72" t="s">
        <v>15</v>
      </c>
      <c r="D99" s="72"/>
      <c r="E99" s="72"/>
      <c r="F99" s="72"/>
      <c r="G99" s="7" t="s">
        <v>10</v>
      </c>
      <c r="H99" s="35" t="s">
        <v>2</v>
      </c>
      <c r="I99" s="33">
        <v>60.44</v>
      </c>
    </row>
    <row r="100" spans="1:9">
      <c r="A100" s="78"/>
      <c r="B100" s="79"/>
      <c r="C100" s="72"/>
      <c r="D100" s="72"/>
      <c r="E100" s="72"/>
      <c r="F100" s="72"/>
      <c r="G100" s="7" t="s">
        <v>11</v>
      </c>
      <c r="H100" s="35" t="s">
        <v>2</v>
      </c>
      <c r="I100" s="33">
        <v>80.59</v>
      </c>
    </row>
    <row r="101" spans="1:9">
      <c r="A101" s="9"/>
      <c r="B101" s="9"/>
      <c r="C101" s="2"/>
      <c r="D101" s="2"/>
      <c r="E101" s="2"/>
      <c r="F101" s="2"/>
      <c r="G101" s="1"/>
      <c r="H101" s="2"/>
      <c r="I101" s="17"/>
    </row>
    <row r="102" spans="1:9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>
      <c r="A103" s="46" t="s">
        <v>59</v>
      </c>
      <c r="B103" s="47"/>
      <c r="C103" s="47"/>
      <c r="D103" s="47"/>
      <c r="E103" s="47"/>
      <c r="F103" s="47"/>
      <c r="G103" s="47"/>
      <c r="H103" s="47"/>
      <c r="I103" s="48"/>
    </row>
    <row r="104" spans="1:9">
      <c r="A104" s="74" t="s">
        <v>21</v>
      </c>
      <c r="B104" s="75"/>
      <c r="C104" s="80" t="s">
        <v>22</v>
      </c>
      <c r="D104" s="57"/>
      <c r="E104" s="57"/>
      <c r="F104" s="81"/>
      <c r="G104" s="7" t="s">
        <v>10</v>
      </c>
      <c r="H104" s="35" t="s">
        <v>2</v>
      </c>
      <c r="I104" s="8">
        <f>I56</f>
        <v>13.43</v>
      </c>
    </row>
    <row r="105" spans="1:9">
      <c r="A105" s="76"/>
      <c r="B105" s="77"/>
      <c r="C105" s="82"/>
      <c r="D105" s="73"/>
      <c r="E105" s="73"/>
      <c r="F105" s="83"/>
      <c r="G105" s="7" t="s">
        <v>11</v>
      </c>
      <c r="H105" s="35" t="s">
        <v>2</v>
      </c>
      <c r="I105" s="8">
        <f>I104*2</f>
        <v>26.86</v>
      </c>
    </row>
    <row r="106" spans="1:9">
      <c r="A106" s="76"/>
      <c r="B106" s="77"/>
      <c r="C106" s="80" t="s">
        <v>23</v>
      </c>
      <c r="D106" s="57"/>
      <c r="E106" s="57"/>
      <c r="F106" s="81"/>
      <c r="G106" s="7" t="s">
        <v>10</v>
      </c>
      <c r="H106" s="35" t="s">
        <v>2</v>
      </c>
      <c r="I106" s="8">
        <f>I104*1.5</f>
        <v>20.145</v>
      </c>
    </row>
    <row r="107" spans="1:9">
      <c r="A107" s="76"/>
      <c r="B107" s="77"/>
      <c r="C107" s="82"/>
      <c r="D107" s="73"/>
      <c r="E107" s="73"/>
      <c r="F107" s="83"/>
      <c r="G107" s="7" t="s">
        <v>11</v>
      </c>
      <c r="H107" s="35" t="s">
        <v>2</v>
      </c>
      <c r="I107" s="8">
        <f>I106*2</f>
        <v>40.29</v>
      </c>
    </row>
    <row r="108" spans="1:9">
      <c r="A108" s="76"/>
      <c r="B108" s="77"/>
      <c r="C108" s="44" t="s">
        <v>24</v>
      </c>
      <c r="D108" s="44"/>
      <c r="E108" s="44"/>
      <c r="F108" s="44"/>
      <c r="G108" s="7" t="s">
        <v>10</v>
      </c>
      <c r="H108" s="35" t="s">
        <v>2</v>
      </c>
      <c r="I108" s="8">
        <f>(I104*1.5)*1.5</f>
        <v>30.217500000000001</v>
      </c>
    </row>
    <row r="109" spans="1:9">
      <c r="A109" s="76"/>
      <c r="B109" s="77"/>
      <c r="C109" s="44"/>
      <c r="D109" s="44"/>
      <c r="E109" s="44"/>
      <c r="F109" s="44"/>
      <c r="G109" s="7" t="s">
        <v>11</v>
      </c>
      <c r="H109" s="35" t="s">
        <v>2</v>
      </c>
      <c r="I109" s="32">
        <f>I108+I106</f>
        <v>50.362499999999997</v>
      </c>
    </row>
    <row r="110" spans="1:9">
      <c r="A110" s="76"/>
      <c r="B110" s="77"/>
      <c r="C110" s="44" t="s">
        <v>25</v>
      </c>
      <c r="D110" s="44"/>
      <c r="E110" s="44"/>
      <c r="F110" s="44"/>
      <c r="G110" s="7" t="s">
        <v>10</v>
      </c>
      <c r="H110" s="35" t="s">
        <v>2</v>
      </c>
      <c r="I110" s="8">
        <f>(I104*2)*1.5</f>
        <v>40.29</v>
      </c>
    </row>
    <row r="111" spans="1:9">
      <c r="A111" s="78"/>
      <c r="B111" s="79"/>
      <c r="C111" s="44"/>
      <c r="D111" s="44"/>
      <c r="E111" s="44"/>
      <c r="F111" s="44"/>
      <c r="G111" s="7" t="s">
        <v>11</v>
      </c>
      <c r="H111" s="35" t="s">
        <v>2</v>
      </c>
      <c r="I111" s="32">
        <f>I110+I106</f>
        <v>60.435000000000002</v>
      </c>
    </row>
    <row r="112" spans="1:9">
      <c r="A112" s="1"/>
      <c r="B112" s="1"/>
      <c r="C112" s="1"/>
      <c r="D112" s="1"/>
      <c r="E112" s="1"/>
      <c r="F112" s="1"/>
      <c r="G112" s="1"/>
      <c r="H112" s="1"/>
      <c r="I112" s="16"/>
    </row>
    <row r="113" spans="1:9">
      <c r="A113" s="69" t="s">
        <v>60</v>
      </c>
      <c r="B113" s="69"/>
      <c r="C113" s="69"/>
      <c r="D113" s="69"/>
      <c r="E113" s="69"/>
      <c r="F113" s="69"/>
      <c r="G113" s="69"/>
      <c r="H113" s="69"/>
      <c r="I113" s="69"/>
    </row>
    <row r="114" spans="1:9">
      <c r="A114" s="70" t="s">
        <v>26</v>
      </c>
      <c r="B114" s="70"/>
      <c r="C114" s="44" t="s">
        <v>27</v>
      </c>
      <c r="D114" s="44"/>
      <c r="E114" s="44"/>
      <c r="F114" s="44" t="s">
        <v>28</v>
      </c>
      <c r="G114" s="44"/>
      <c r="H114" s="35" t="s">
        <v>2</v>
      </c>
      <c r="I114" s="19">
        <v>74.37</v>
      </c>
    </row>
    <row r="115" spans="1:9">
      <c r="A115" s="70"/>
      <c r="B115" s="70"/>
      <c r="C115" s="44"/>
      <c r="D115" s="44"/>
      <c r="E115" s="44"/>
      <c r="F115" s="44" t="s">
        <v>29</v>
      </c>
      <c r="G115" s="44"/>
      <c r="H115" s="35" t="s">
        <v>2</v>
      </c>
      <c r="I115" s="19">
        <f>I114*2</f>
        <v>148.74</v>
      </c>
    </row>
    <row r="116" spans="1:9">
      <c r="A116" s="70"/>
      <c r="B116" s="70"/>
      <c r="C116" s="44" t="s">
        <v>43</v>
      </c>
      <c r="D116" s="44"/>
      <c r="E116" s="44"/>
      <c r="F116" s="44" t="s">
        <v>28</v>
      </c>
      <c r="G116" s="44"/>
      <c r="H116" s="35" t="s">
        <v>2</v>
      </c>
      <c r="I116" s="19">
        <v>49.57</v>
      </c>
    </row>
    <row r="117" spans="1:9">
      <c r="A117" s="70"/>
      <c r="B117" s="70"/>
      <c r="C117" s="44"/>
      <c r="D117" s="44"/>
      <c r="E117" s="44"/>
      <c r="F117" s="44" t="s">
        <v>29</v>
      </c>
      <c r="G117" s="44"/>
      <c r="H117" s="35" t="s">
        <v>2</v>
      </c>
      <c r="I117" s="19">
        <f>I116*2</f>
        <v>99.14</v>
      </c>
    </row>
    <row r="118" spans="1:9">
      <c r="A118" s="70"/>
      <c r="B118" s="70"/>
      <c r="C118" s="71" t="s">
        <v>73</v>
      </c>
      <c r="D118" s="44"/>
      <c r="E118" s="44"/>
      <c r="F118" s="44" t="s">
        <v>72</v>
      </c>
      <c r="G118" s="44"/>
      <c r="H118" s="35" t="s">
        <v>2</v>
      </c>
      <c r="I118" s="19">
        <v>24.78</v>
      </c>
    </row>
    <row r="119" spans="1:9">
      <c r="A119" s="70"/>
      <c r="B119" s="70"/>
      <c r="C119" s="44"/>
      <c r="D119" s="44"/>
      <c r="E119" s="44"/>
      <c r="F119" s="44" t="s">
        <v>29</v>
      </c>
      <c r="G119" s="44"/>
      <c r="H119" s="35" t="s">
        <v>2</v>
      </c>
      <c r="I119" s="19">
        <f>I118*2</f>
        <v>49.56</v>
      </c>
    </row>
    <row r="120" spans="1:9">
      <c r="A120" s="1"/>
      <c r="B120" s="1"/>
      <c r="C120" s="1"/>
      <c r="D120" s="1"/>
      <c r="E120" s="1"/>
      <c r="F120" s="1"/>
      <c r="G120" s="1"/>
      <c r="H120" s="1"/>
      <c r="I120" s="16"/>
    </row>
    <row r="121" spans="1:9">
      <c r="A121" s="68" t="s">
        <v>61</v>
      </c>
      <c r="B121" s="68"/>
      <c r="C121" s="68"/>
      <c r="D121" s="68"/>
      <c r="E121" s="68"/>
      <c r="F121" s="68"/>
      <c r="G121" s="68"/>
      <c r="H121" s="68"/>
      <c r="I121" s="68"/>
    </row>
    <row r="122" spans="1:9">
      <c r="A122" s="62" t="s">
        <v>31</v>
      </c>
      <c r="B122" s="63"/>
      <c r="C122" s="44" t="s">
        <v>16</v>
      </c>
      <c r="D122" s="44"/>
      <c r="E122" s="44"/>
      <c r="F122" s="60" t="s">
        <v>34</v>
      </c>
      <c r="G122" s="61"/>
      <c r="H122" s="35" t="s">
        <v>2</v>
      </c>
      <c r="I122" s="20">
        <f>I128/10</f>
        <v>4.1310000000000002</v>
      </c>
    </row>
    <row r="123" spans="1:9">
      <c r="A123" s="64"/>
      <c r="B123" s="65"/>
      <c r="C123" s="44"/>
      <c r="D123" s="44"/>
      <c r="E123" s="44"/>
      <c r="F123" s="60" t="s">
        <v>35</v>
      </c>
      <c r="G123" s="61"/>
      <c r="H123" s="35" t="s">
        <v>2</v>
      </c>
      <c r="I123" s="20">
        <f>I122*1.5</f>
        <v>6.1965000000000003</v>
      </c>
    </row>
    <row r="124" spans="1:9">
      <c r="A124" s="64"/>
      <c r="B124" s="65"/>
      <c r="C124" s="44" t="s">
        <v>32</v>
      </c>
      <c r="D124" s="44"/>
      <c r="E124" s="44"/>
      <c r="F124" s="60" t="s">
        <v>34</v>
      </c>
      <c r="G124" s="61"/>
      <c r="H124" s="35" t="s">
        <v>2</v>
      </c>
      <c r="I124" s="20">
        <f>I128/10*2</f>
        <v>8.2620000000000005</v>
      </c>
    </row>
    <row r="125" spans="1:9">
      <c r="A125" s="64"/>
      <c r="B125" s="65"/>
      <c r="C125" s="44"/>
      <c r="D125" s="44"/>
      <c r="E125" s="44"/>
      <c r="F125" s="60" t="s">
        <v>35</v>
      </c>
      <c r="G125" s="61"/>
      <c r="H125" s="35" t="s">
        <v>2</v>
      </c>
      <c r="I125" s="20">
        <f>I124*1.5</f>
        <v>12.393000000000001</v>
      </c>
    </row>
    <row r="126" spans="1:9">
      <c r="A126" s="64"/>
      <c r="B126" s="65"/>
      <c r="C126" s="44" t="s">
        <v>33</v>
      </c>
      <c r="D126" s="44"/>
      <c r="E126" s="44"/>
      <c r="F126" s="60" t="s">
        <v>34</v>
      </c>
      <c r="G126" s="61"/>
      <c r="H126" s="35" t="s">
        <v>2</v>
      </c>
      <c r="I126" s="20">
        <f>I128/10*3</f>
        <v>12.393000000000001</v>
      </c>
    </row>
    <row r="127" spans="1:9">
      <c r="A127" s="64"/>
      <c r="B127" s="65"/>
      <c r="C127" s="44"/>
      <c r="D127" s="44"/>
      <c r="E127" s="44"/>
      <c r="F127" s="60" t="s">
        <v>35</v>
      </c>
      <c r="G127" s="61"/>
      <c r="H127" s="35" t="s">
        <v>2</v>
      </c>
      <c r="I127" s="20">
        <f>I126*1.5</f>
        <v>18.589500000000001</v>
      </c>
    </row>
    <row r="128" spans="1:9">
      <c r="A128" s="64"/>
      <c r="B128" s="65"/>
      <c r="C128" s="44" t="s">
        <v>20</v>
      </c>
      <c r="D128" s="44"/>
      <c r="E128" s="44"/>
      <c r="F128" s="60" t="s">
        <v>34</v>
      </c>
      <c r="G128" s="61"/>
      <c r="H128" s="35" t="s">
        <v>2</v>
      </c>
      <c r="I128" s="20">
        <v>41.31</v>
      </c>
    </row>
    <row r="129" spans="1:9">
      <c r="A129" s="66"/>
      <c r="B129" s="67"/>
      <c r="C129" s="44"/>
      <c r="D129" s="44"/>
      <c r="E129" s="44"/>
      <c r="F129" s="60" t="s">
        <v>35</v>
      </c>
      <c r="G129" s="61"/>
      <c r="H129" s="35" t="s">
        <v>2</v>
      </c>
      <c r="I129" s="20">
        <f>I128*1.5</f>
        <v>61.965000000000003</v>
      </c>
    </row>
    <row r="130" spans="1:9">
      <c r="A130" s="10"/>
      <c r="B130" s="10"/>
      <c r="C130" s="2"/>
      <c r="D130" s="2"/>
      <c r="E130" s="2"/>
      <c r="F130" s="2"/>
      <c r="G130" s="2"/>
      <c r="H130" s="2"/>
      <c r="I130" s="21"/>
    </row>
    <row r="131" spans="1:9">
      <c r="A131" s="62" t="s">
        <v>54</v>
      </c>
      <c r="B131" s="63"/>
      <c r="C131" s="44" t="s">
        <v>50</v>
      </c>
      <c r="D131" s="44"/>
      <c r="E131" s="44"/>
      <c r="F131" s="60" t="s">
        <v>34</v>
      </c>
      <c r="G131" s="61"/>
      <c r="H131" s="35" t="s">
        <v>2</v>
      </c>
      <c r="I131" s="20">
        <f t="shared" ref="I131:I138" si="7">I122*2</f>
        <v>8.2620000000000005</v>
      </c>
    </row>
    <row r="132" spans="1:9">
      <c r="A132" s="64"/>
      <c r="B132" s="65"/>
      <c r="C132" s="44"/>
      <c r="D132" s="44"/>
      <c r="E132" s="44"/>
      <c r="F132" s="60" t="s">
        <v>35</v>
      </c>
      <c r="G132" s="61"/>
      <c r="H132" s="35" t="s">
        <v>2</v>
      </c>
      <c r="I132" s="20">
        <f t="shared" si="7"/>
        <v>12.393000000000001</v>
      </c>
    </row>
    <row r="133" spans="1:9">
      <c r="A133" s="64"/>
      <c r="B133" s="65"/>
      <c r="C133" s="44" t="s">
        <v>51</v>
      </c>
      <c r="D133" s="44"/>
      <c r="E133" s="44"/>
      <c r="F133" s="60" t="s">
        <v>34</v>
      </c>
      <c r="G133" s="61"/>
      <c r="H133" s="35" t="s">
        <v>2</v>
      </c>
      <c r="I133" s="20">
        <f t="shared" si="7"/>
        <v>16.524000000000001</v>
      </c>
    </row>
    <row r="134" spans="1:9">
      <c r="A134" s="64"/>
      <c r="B134" s="65"/>
      <c r="C134" s="44"/>
      <c r="D134" s="44"/>
      <c r="E134" s="44"/>
      <c r="F134" s="60" t="s">
        <v>35</v>
      </c>
      <c r="G134" s="61"/>
      <c r="H134" s="35" t="s">
        <v>2</v>
      </c>
      <c r="I134" s="20">
        <f t="shared" si="7"/>
        <v>24.786000000000001</v>
      </c>
    </row>
    <row r="135" spans="1:9">
      <c r="A135" s="64"/>
      <c r="B135" s="65"/>
      <c r="C135" s="44" t="s">
        <v>52</v>
      </c>
      <c r="D135" s="44"/>
      <c r="E135" s="44"/>
      <c r="F135" s="60" t="s">
        <v>34</v>
      </c>
      <c r="G135" s="61"/>
      <c r="H135" s="35" t="s">
        <v>2</v>
      </c>
      <c r="I135" s="20">
        <f t="shared" si="7"/>
        <v>24.786000000000001</v>
      </c>
    </row>
    <row r="136" spans="1:9">
      <c r="A136" s="64"/>
      <c r="B136" s="65"/>
      <c r="C136" s="44"/>
      <c r="D136" s="44"/>
      <c r="E136" s="44"/>
      <c r="F136" s="60" t="s">
        <v>35</v>
      </c>
      <c r="G136" s="61"/>
      <c r="H136" s="35" t="s">
        <v>2</v>
      </c>
      <c r="I136" s="20">
        <f t="shared" si="7"/>
        <v>37.179000000000002</v>
      </c>
    </row>
    <row r="137" spans="1:9">
      <c r="A137" s="64"/>
      <c r="B137" s="65"/>
      <c r="C137" s="44" t="s">
        <v>53</v>
      </c>
      <c r="D137" s="44"/>
      <c r="E137" s="44"/>
      <c r="F137" s="60" t="s">
        <v>34</v>
      </c>
      <c r="G137" s="61"/>
      <c r="H137" s="35" t="s">
        <v>2</v>
      </c>
      <c r="I137" s="20">
        <f t="shared" si="7"/>
        <v>82.62</v>
      </c>
    </row>
    <row r="138" spans="1:9">
      <c r="A138" s="66"/>
      <c r="B138" s="67"/>
      <c r="C138" s="44"/>
      <c r="D138" s="44"/>
      <c r="E138" s="44"/>
      <c r="F138" s="60" t="s">
        <v>35</v>
      </c>
      <c r="G138" s="61"/>
      <c r="H138" s="35" t="s">
        <v>2</v>
      </c>
      <c r="I138" s="20">
        <f t="shared" si="7"/>
        <v>123.93</v>
      </c>
    </row>
    <row r="139" spans="1:9">
      <c r="A139" s="10"/>
      <c r="B139" s="10"/>
      <c r="C139" s="2"/>
      <c r="D139" s="2"/>
      <c r="E139" s="2"/>
      <c r="F139" s="2"/>
      <c r="G139" s="2"/>
      <c r="H139" s="2"/>
      <c r="I139" s="21"/>
    </row>
    <row r="140" spans="1:9">
      <c r="A140" s="62" t="s">
        <v>36</v>
      </c>
      <c r="B140" s="63"/>
      <c r="C140" s="44" t="s">
        <v>16</v>
      </c>
      <c r="D140" s="44"/>
      <c r="E140" s="44"/>
      <c r="F140" s="60" t="s">
        <v>34</v>
      </c>
      <c r="G140" s="61"/>
      <c r="H140" s="35" t="s">
        <v>2</v>
      </c>
      <c r="I140" s="20">
        <f t="shared" ref="I140:I147" si="8">I122/2</f>
        <v>2.0655000000000001</v>
      </c>
    </row>
    <row r="141" spans="1:9">
      <c r="A141" s="64"/>
      <c r="B141" s="65"/>
      <c r="C141" s="44"/>
      <c r="D141" s="44"/>
      <c r="E141" s="44"/>
      <c r="F141" s="60" t="s">
        <v>35</v>
      </c>
      <c r="G141" s="61"/>
      <c r="H141" s="35" t="s">
        <v>2</v>
      </c>
      <c r="I141" s="20">
        <f t="shared" si="8"/>
        <v>3.0982500000000002</v>
      </c>
    </row>
    <row r="142" spans="1:9">
      <c r="A142" s="64"/>
      <c r="B142" s="65"/>
      <c r="C142" s="44" t="s">
        <v>32</v>
      </c>
      <c r="D142" s="44"/>
      <c r="E142" s="44"/>
      <c r="F142" s="60" t="s">
        <v>34</v>
      </c>
      <c r="G142" s="61"/>
      <c r="H142" s="35" t="s">
        <v>2</v>
      </c>
      <c r="I142" s="20">
        <f t="shared" si="8"/>
        <v>4.1310000000000002</v>
      </c>
    </row>
    <row r="143" spans="1:9">
      <c r="A143" s="64"/>
      <c r="B143" s="65"/>
      <c r="C143" s="44"/>
      <c r="D143" s="44"/>
      <c r="E143" s="44"/>
      <c r="F143" s="60" t="s">
        <v>35</v>
      </c>
      <c r="G143" s="61"/>
      <c r="H143" s="35" t="s">
        <v>2</v>
      </c>
      <c r="I143" s="20">
        <f t="shared" si="8"/>
        <v>6.1965000000000003</v>
      </c>
    </row>
    <row r="144" spans="1:9">
      <c r="A144" s="64"/>
      <c r="B144" s="65"/>
      <c r="C144" s="44" t="s">
        <v>33</v>
      </c>
      <c r="D144" s="44"/>
      <c r="E144" s="44"/>
      <c r="F144" s="60" t="s">
        <v>34</v>
      </c>
      <c r="G144" s="61"/>
      <c r="H144" s="35" t="s">
        <v>2</v>
      </c>
      <c r="I144" s="20">
        <f t="shared" si="8"/>
        <v>6.1965000000000003</v>
      </c>
    </row>
    <row r="145" spans="1:9">
      <c r="A145" s="64"/>
      <c r="B145" s="65"/>
      <c r="C145" s="44"/>
      <c r="D145" s="44"/>
      <c r="E145" s="44"/>
      <c r="F145" s="60" t="s">
        <v>35</v>
      </c>
      <c r="G145" s="61"/>
      <c r="H145" s="35" t="s">
        <v>2</v>
      </c>
      <c r="I145" s="20">
        <f t="shared" si="8"/>
        <v>9.2947500000000005</v>
      </c>
    </row>
    <row r="146" spans="1:9">
      <c r="A146" s="64"/>
      <c r="B146" s="65"/>
      <c r="C146" s="44" t="s">
        <v>20</v>
      </c>
      <c r="D146" s="44"/>
      <c r="E146" s="44"/>
      <c r="F146" s="60" t="s">
        <v>34</v>
      </c>
      <c r="G146" s="61"/>
      <c r="H146" s="35" t="s">
        <v>2</v>
      </c>
      <c r="I146" s="20">
        <f t="shared" si="8"/>
        <v>20.655000000000001</v>
      </c>
    </row>
    <row r="147" spans="1:9">
      <c r="A147" s="66"/>
      <c r="B147" s="67"/>
      <c r="C147" s="44"/>
      <c r="D147" s="44"/>
      <c r="E147" s="44"/>
      <c r="F147" s="60" t="s">
        <v>35</v>
      </c>
      <c r="G147" s="61"/>
      <c r="H147" s="35" t="s">
        <v>2</v>
      </c>
      <c r="I147" s="20">
        <f t="shared" si="8"/>
        <v>30.982500000000002</v>
      </c>
    </row>
    <row r="148" spans="1:9">
      <c r="A148" s="10"/>
      <c r="B148" s="10"/>
      <c r="C148" s="2"/>
      <c r="D148" s="2"/>
      <c r="E148" s="2"/>
      <c r="F148" s="2"/>
      <c r="G148" s="2"/>
      <c r="H148" s="2"/>
      <c r="I148" s="21"/>
    </row>
    <row r="149" spans="1:9">
      <c r="A149" s="62" t="s">
        <v>55</v>
      </c>
      <c r="B149" s="63"/>
      <c r="C149" s="44" t="s">
        <v>50</v>
      </c>
      <c r="D149" s="44"/>
      <c r="E149" s="44"/>
      <c r="F149" s="60" t="s">
        <v>34</v>
      </c>
      <c r="G149" s="61"/>
      <c r="H149" s="35" t="s">
        <v>2</v>
      </c>
      <c r="I149" s="20">
        <f>I140*2</f>
        <v>4.1310000000000002</v>
      </c>
    </row>
    <row r="150" spans="1:9">
      <c r="A150" s="64"/>
      <c r="B150" s="65"/>
      <c r="C150" s="44"/>
      <c r="D150" s="44"/>
      <c r="E150" s="44"/>
      <c r="F150" s="60" t="s">
        <v>35</v>
      </c>
      <c r="G150" s="61"/>
      <c r="H150" s="35" t="s">
        <v>2</v>
      </c>
      <c r="I150" s="20">
        <f t="shared" ref="I150:I156" si="9">I141*2</f>
        <v>6.1965000000000003</v>
      </c>
    </row>
    <row r="151" spans="1:9">
      <c r="A151" s="64"/>
      <c r="B151" s="65"/>
      <c r="C151" s="44" t="s">
        <v>51</v>
      </c>
      <c r="D151" s="44"/>
      <c r="E151" s="44"/>
      <c r="F151" s="60" t="s">
        <v>34</v>
      </c>
      <c r="G151" s="61"/>
      <c r="H151" s="35" t="s">
        <v>2</v>
      </c>
      <c r="I151" s="20">
        <f t="shared" si="9"/>
        <v>8.2620000000000005</v>
      </c>
    </row>
    <row r="152" spans="1:9">
      <c r="A152" s="64"/>
      <c r="B152" s="65"/>
      <c r="C152" s="44"/>
      <c r="D152" s="44"/>
      <c r="E152" s="44"/>
      <c r="F152" s="60" t="s">
        <v>35</v>
      </c>
      <c r="G152" s="61"/>
      <c r="H152" s="35" t="s">
        <v>2</v>
      </c>
      <c r="I152" s="20">
        <f t="shared" si="9"/>
        <v>12.393000000000001</v>
      </c>
    </row>
    <row r="153" spans="1:9">
      <c r="A153" s="64"/>
      <c r="B153" s="65"/>
      <c r="C153" s="44" t="s">
        <v>52</v>
      </c>
      <c r="D153" s="44"/>
      <c r="E153" s="44"/>
      <c r="F153" s="60" t="s">
        <v>34</v>
      </c>
      <c r="G153" s="61"/>
      <c r="H153" s="35" t="s">
        <v>2</v>
      </c>
      <c r="I153" s="20">
        <f t="shared" si="9"/>
        <v>12.393000000000001</v>
      </c>
    </row>
    <row r="154" spans="1:9">
      <c r="A154" s="64"/>
      <c r="B154" s="65"/>
      <c r="C154" s="44"/>
      <c r="D154" s="44"/>
      <c r="E154" s="44"/>
      <c r="F154" s="60" t="s">
        <v>35</v>
      </c>
      <c r="G154" s="61"/>
      <c r="H154" s="35" t="s">
        <v>2</v>
      </c>
      <c r="I154" s="20">
        <f t="shared" si="9"/>
        <v>18.589500000000001</v>
      </c>
    </row>
    <row r="155" spans="1:9">
      <c r="A155" s="64"/>
      <c r="B155" s="65"/>
      <c r="C155" s="44" t="s">
        <v>53</v>
      </c>
      <c r="D155" s="44"/>
      <c r="E155" s="44"/>
      <c r="F155" s="60" t="s">
        <v>34</v>
      </c>
      <c r="G155" s="61"/>
      <c r="H155" s="35" t="s">
        <v>2</v>
      </c>
      <c r="I155" s="20">
        <f t="shared" si="9"/>
        <v>41.31</v>
      </c>
    </row>
    <row r="156" spans="1:9">
      <c r="A156" s="66"/>
      <c r="B156" s="67"/>
      <c r="C156" s="44"/>
      <c r="D156" s="44"/>
      <c r="E156" s="44"/>
      <c r="F156" s="60" t="s">
        <v>35</v>
      </c>
      <c r="G156" s="61"/>
      <c r="H156" s="35" t="s">
        <v>2</v>
      </c>
      <c r="I156" s="20">
        <f t="shared" si="9"/>
        <v>61.965000000000003</v>
      </c>
    </row>
    <row r="157" spans="1:9">
      <c r="A157" s="10"/>
      <c r="B157" s="10"/>
      <c r="C157" s="2"/>
      <c r="D157" s="2"/>
      <c r="E157" s="2"/>
      <c r="F157" s="2"/>
      <c r="G157" s="2"/>
      <c r="H157" s="2"/>
      <c r="I157" s="17"/>
    </row>
    <row r="158" spans="1:9">
      <c r="A158" s="46" t="s">
        <v>62</v>
      </c>
      <c r="B158" s="47"/>
      <c r="C158" s="47"/>
      <c r="D158" s="47"/>
      <c r="E158" s="47"/>
      <c r="F158" s="47"/>
      <c r="G158" s="47"/>
      <c r="H158" s="47"/>
      <c r="I158" s="48"/>
    </row>
    <row r="159" spans="1:9">
      <c r="A159" s="58" t="s">
        <v>37</v>
      </c>
      <c r="B159" s="58"/>
      <c r="C159" s="58"/>
      <c r="D159" s="58"/>
      <c r="E159" s="58"/>
      <c r="F159" s="58"/>
      <c r="G159" s="58"/>
      <c r="H159" s="35" t="s">
        <v>2</v>
      </c>
      <c r="I159" s="18">
        <v>2.58</v>
      </c>
    </row>
    <row r="160" spans="1:9">
      <c r="A160" s="58" t="s">
        <v>38</v>
      </c>
      <c r="B160" s="58"/>
      <c r="C160" s="58"/>
      <c r="D160" s="58"/>
      <c r="E160" s="58"/>
      <c r="F160" s="58"/>
      <c r="G160" s="58"/>
      <c r="H160" s="35" t="s">
        <v>2</v>
      </c>
      <c r="I160" s="18">
        <f>I159/2</f>
        <v>1.29</v>
      </c>
    </row>
    <row r="161" spans="1:9">
      <c r="A161" s="58" t="s">
        <v>48</v>
      </c>
      <c r="B161" s="58"/>
      <c r="C161" s="58"/>
      <c r="D161" s="58"/>
      <c r="E161" s="58"/>
      <c r="F161" s="58"/>
      <c r="G161" s="58"/>
      <c r="H161" s="35" t="s">
        <v>2</v>
      </c>
      <c r="I161" s="18">
        <f>I159*2</f>
        <v>5.16</v>
      </c>
    </row>
    <row r="162" spans="1:9">
      <c r="A162" s="58" t="s">
        <v>49</v>
      </c>
      <c r="B162" s="58"/>
      <c r="C162" s="58"/>
      <c r="D162" s="58"/>
      <c r="E162" s="58"/>
      <c r="F162" s="58"/>
      <c r="G162" s="58"/>
      <c r="H162" s="35" t="s">
        <v>2</v>
      </c>
      <c r="I162" s="18">
        <f>I160*2</f>
        <v>2.58</v>
      </c>
    </row>
    <row r="163" spans="1:9">
      <c r="A163" s="1"/>
      <c r="B163" s="1"/>
      <c r="C163" s="1"/>
      <c r="D163" s="1"/>
      <c r="E163" s="1"/>
      <c r="F163" s="1"/>
      <c r="G163" s="1"/>
      <c r="H163" s="1"/>
      <c r="I163" s="16"/>
    </row>
    <row r="164" spans="1:9">
      <c r="A164" s="49" t="s">
        <v>63</v>
      </c>
      <c r="B164" s="49"/>
      <c r="C164" s="49"/>
      <c r="D164" s="49"/>
      <c r="E164" s="49"/>
      <c r="F164" s="49"/>
      <c r="G164" s="49"/>
      <c r="H164" s="49"/>
      <c r="I164" s="49"/>
    </row>
    <row r="165" spans="1:9">
      <c r="A165" s="40" t="s">
        <v>39</v>
      </c>
      <c r="B165" s="41"/>
      <c r="C165" s="41" t="s">
        <v>44</v>
      </c>
      <c r="D165" s="41"/>
      <c r="E165" s="41"/>
      <c r="F165" s="41"/>
      <c r="G165" s="42"/>
      <c r="H165" s="35" t="s">
        <v>2</v>
      </c>
      <c r="I165" s="8">
        <v>13.43</v>
      </c>
    </row>
    <row r="166" spans="1:9">
      <c r="A166" s="40" t="s">
        <v>39</v>
      </c>
      <c r="B166" s="41"/>
      <c r="C166" s="41" t="s">
        <v>64</v>
      </c>
      <c r="D166" s="41"/>
      <c r="E166" s="41"/>
      <c r="F166" s="41"/>
      <c r="G166" s="42"/>
      <c r="H166" s="35" t="s">
        <v>2</v>
      </c>
      <c r="I166" s="8">
        <f>I165*2</f>
        <v>26.86</v>
      </c>
    </row>
    <row r="167" spans="1:9">
      <c r="A167" s="1"/>
      <c r="B167" s="1"/>
      <c r="C167" s="1"/>
      <c r="D167" s="1"/>
      <c r="E167" s="1"/>
      <c r="F167" s="1"/>
      <c r="G167" s="1"/>
      <c r="H167" s="1"/>
      <c r="I167" s="16"/>
    </row>
    <row r="168" spans="1:9">
      <c r="A168" s="58" t="s">
        <v>45</v>
      </c>
      <c r="B168" s="58"/>
      <c r="C168" s="58"/>
      <c r="D168" s="58"/>
      <c r="E168" s="58"/>
      <c r="F168" s="58"/>
      <c r="G168" s="58"/>
      <c r="H168" s="58"/>
      <c r="I168" s="58"/>
    </row>
    <row r="169" spans="1:9">
      <c r="A169" s="11"/>
      <c r="B169" s="12"/>
      <c r="C169" s="41" t="s">
        <v>40</v>
      </c>
      <c r="D169" s="41"/>
      <c r="E169" s="41"/>
      <c r="F169" s="41"/>
      <c r="G169" s="42"/>
      <c r="H169" s="35" t="s">
        <v>2</v>
      </c>
      <c r="I169" s="8">
        <v>61.97</v>
      </c>
    </row>
    <row r="170" spans="1:9">
      <c r="A170" s="11"/>
      <c r="B170" s="12"/>
      <c r="C170" s="41" t="s">
        <v>41</v>
      </c>
      <c r="D170" s="41"/>
      <c r="E170" s="41"/>
      <c r="F170" s="41"/>
      <c r="G170" s="42"/>
      <c r="H170" s="35" t="s">
        <v>2</v>
      </c>
      <c r="I170" s="8">
        <f>I169/2</f>
        <v>30.984999999999999</v>
      </c>
    </row>
    <row r="171" spans="1:9">
      <c r="A171" s="1"/>
      <c r="B171" s="1"/>
      <c r="C171" s="1"/>
      <c r="D171" s="1"/>
      <c r="E171" s="1"/>
      <c r="F171" s="1"/>
      <c r="G171" s="1"/>
      <c r="H171" s="1"/>
      <c r="I171" s="17"/>
    </row>
    <row r="172" spans="1:9">
      <c r="A172" s="43" t="s">
        <v>47</v>
      </c>
      <c r="B172" s="43"/>
      <c r="C172" s="43"/>
      <c r="D172" s="43"/>
      <c r="E172" s="43"/>
      <c r="F172" s="43"/>
      <c r="G172" s="43"/>
      <c r="H172" s="44" t="s">
        <v>2</v>
      </c>
      <c r="I172" s="45">
        <v>2.58</v>
      </c>
    </row>
    <row r="173" spans="1:9">
      <c r="A173" s="43"/>
      <c r="B173" s="43"/>
      <c r="C173" s="43"/>
      <c r="D173" s="43"/>
      <c r="E173" s="43"/>
      <c r="F173" s="43"/>
      <c r="G173" s="43"/>
      <c r="H173" s="44"/>
      <c r="I173" s="45"/>
    </row>
    <row r="174" spans="1:9">
      <c r="A174" s="1"/>
      <c r="B174" s="1"/>
      <c r="C174" s="1"/>
      <c r="D174" s="1"/>
      <c r="E174" s="1"/>
      <c r="F174" s="1"/>
      <c r="G174" s="1"/>
      <c r="H174" s="1"/>
      <c r="I174" s="17"/>
    </row>
    <row r="175" spans="1:9">
      <c r="A175" s="43" t="s">
        <v>77</v>
      </c>
      <c r="B175" s="43"/>
      <c r="C175" s="43"/>
      <c r="D175" s="43"/>
      <c r="E175" s="43"/>
      <c r="F175" s="43"/>
      <c r="G175" s="43"/>
      <c r="H175" s="44" t="s">
        <v>42</v>
      </c>
      <c r="I175" s="45">
        <v>7.75</v>
      </c>
    </row>
    <row r="176" spans="1:9">
      <c r="A176" s="43"/>
      <c r="B176" s="43"/>
      <c r="C176" s="43"/>
      <c r="D176" s="43"/>
      <c r="E176" s="43"/>
      <c r="F176" s="43"/>
      <c r="G176" s="43"/>
      <c r="H176" s="44"/>
      <c r="I176" s="45"/>
    </row>
    <row r="177" spans="1:9">
      <c r="A177" s="43" t="s">
        <v>76</v>
      </c>
      <c r="B177" s="43"/>
      <c r="C177" s="43"/>
      <c r="D177" s="43"/>
      <c r="E177" s="43"/>
      <c r="F177" s="43"/>
      <c r="G177" s="43"/>
      <c r="H177" s="44" t="s">
        <v>42</v>
      </c>
      <c r="I177" s="45">
        <f>I175*2</f>
        <v>15.5</v>
      </c>
    </row>
    <row r="178" spans="1:9">
      <c r="A178" s="43"/>
      <c r="B178" s="43"/>
      <c r="C178" s="43"/>
      <c r="D178" s="43"/>
      <c r="E178" s="43"/>
      <c r="F178" s="43"/>
      <c r="G178" s="43"/>
      <c r="H178" s="44"/>
      <c r="I178" s="45"/>
    </row>
    <row r="179" spans="1:9">
      <c r="A179" s="1"/>
      <c r="B179" s="1"/>
      <c r="C179" s="1"/>
      <c r="D179" s="1"/>
      <c r="E179" s="1"/>
      <c r="F179" s="1"/>
      <c r="G179" s="1"/>
      <c r="H179" s="1"/>
      <c r="I179" s="16"/>
    </row>
    <row r="180" spans="1:9">
      <c r="A180" s="1"/>
      <c r="B180" s="1"/>
      <c r="C180" s="1"/>
      <c r="D180" s="1"/>
      <c r="E180" s="1"/>
      <c r="F180" s="1"/>
      <c r="G180" s="1"/>
      <c r="H180" s="1"/>
      <c r="I180" s="16"/>
    </row>
    <row r="181" spans="1:9">
      <c r="A181" s="1"/>
      <c r="B181" s="1"/>
      <c r="C181" s="1"/>
      <c r="D181" s="1"/>
      <c r="E181" s="1"/>
      <c r="F181" s="1"/>
      <c r="G181" s="1"/>
      <c r="H181" s="1"/>
      <c r="I181" s="16"/>
    </row>
    <row r="182" spans="1:9">
      <c r="A182" s="1"/>
      <c r="B182" s="1"/>
      <c r="C182" s="1"/>
      <c r="D182" s="1"/>
      <c r="E182" s="1"/>
      <c r="F182" s="1"/>
      <c r="G182" s="1"/>
      <c r="H182" s="1"/>
      <c r="I182" s="16"/>
    </row>
    <row r="183" spans="1:9">
      <c r="A183" s="1"/>
      <c r="B183" s="1"/>
      <c r="C183" s="1"/>
      <c r="D183" s="1"/>
      <c r="E183" s="1"/>
      <c r="F183" s="1"/>
      <c r="G183" s="1"/>
      <c r="H183" s="1"/>
      <c r="I183" s="16"/>
    </row>
    <row r="184" spans="1:9">
      <c r="A184" s="1"/>
      <c r="B184" s="1"/>
      <c r="C184" s="1"/>
      <c r="D184" s="1"/>
      <c r="E184" s="1"/>
      <c r="F184" s="1"/>
      <c r="G184" s="1"/>
      <c r="H184" s="1"/>
      <c r="I184" s="16"/>
    </row>
    <row r="185" spans="1:9">
      <c r="A185" s="1"/>
      <c r="B185" s="1"/>
      <c r="C185" s="1"/>
      <c r="D185" s="1"/>
      <c r="E185" s="1"/>
      <c r="F185" s="1"/>
      <c r="G185" s="1"/>
      <c r="H185" s="1"/>
      <c r="I185" s="16"/>
    </row>
    <row r="186" spans="1:9">
      <c r="A186" s="1"/>
      <c r="B186" s="1"/>
      <c r="C186" s="1"/>
      <c r="D186" s="1"/>
      <c r="E186" s="1"/>
      <c r="F186" s="1"/>
      <c r="G186" s="1"/>
      <c r="H186" s="1"/>
      <c r="I186" s="16"/>
    </row>
    <row r="187" spans="1:9">
      <c r="A187" s="1"/>
      <c r="B187" s="1"/>
      <c r="C187" s="1"/>
      <c r="D187" s="1"/>
      <c r="E187" s="1"/>
      <c r="F187" s="1"/>
      <c r="G187" s="1"/>
      <c r="H187" s="1"/>
      <c r="I187" s="16"/>
    </row>
    <row r="188" spans="1:9">
      <c r="A188" s="1"/>
      <c r="B188" s="1"/>
      <c r="C188" s="1"/>
      <c r="D188" s="1"/>
      <c r="E188" s="1"/>
      <c r="F188" s="1"/>
      <c r="G188" s="1"/>
      <c r="H188" s="1"/>
      <c r="I188" s="16"/>
    </row>
    <row r="189" spans="1:9">
      <c r="A189" s="1"/>
      <c r="B189" s="1"/>
      <c r="C189" s="1"/>
      <c r="D189" s="1"/>
      <c r="E189" s="1"/>
      <c r="F189" s="1"/>
      <c r="G189" s="1"/>
      <c r="H189" s="1"/>
      <c r="I189" s="16"/>
    </row>
    <row r="190" spans="1:9">
      <c r="A190" s="1"/>
      <c r="B190" s="1"/>
      <c r="C190" s="1"/>
      <c r="D190" s="1"/>
      <c r="E190" s="1"/>
      <c r="F190" s="1"/>
      <c r="G190" s="1"/>
      <c r="H190" s="1"/>
      <c r="I190" s="16"/>
    </row>
    <row r="191" spans="1:9">
      <c r="A191" s="1"/>
      <c r="B191" s="1"/>
      <c r="C191" s="1"/>
      <c r="D191" s="1"/>
      <c r="E191" s="1"/>
      <c r="F191" s="1"/>
      <c r="G191" s="1"/>
      <c r="H191" s="1"/>
      <c r="I191" s="16"/>
    </row>
    <row r="192" spans="1:9">
      <c r="A192" s="1"/>
      <c r="B192" s="1"/>
      <c r="C192" s="1"/>
      <c r="D192" s="1"/>
      <c r="E192" s="1"/>
      <c r="F192" s="1"/>
      <c r="G192" s="1"/>
      <c r="H192" s="1"/>
      <c r="I192" s="16"/>
    </row>
    <row r="193" spans="1:9">
      <c r="A193" s="1"/>
      <c r="B193" s="1"/>
      <c r="C193" s="1"/>
      <c r="D193" s="1"/>
      <c r="E193" s="1"/>
      <c r="F193" s="1"/>
      <c r="G193" s="1"/>
      <c r="H193" s="1"/>
      <c r="I193" s="16"/>
    </row>
    <row r="194" spans="1:9">
      <c r="A194" s="1"/>
      <c r="B194" s="1"/>
      <c r="C194" s="1"/>
      <c r="D194" s="1"/>
      <c r="E194" s="1"/>
      <c r="F194" s="1"/>
      <c r="G194" s="1"/>
      <c r="H194" s="1"/>
      <c r="I194" s="16"/>
    </row>
    <row r="195" spans="1:9">
      <c r="A195" s="1"/>
      <c r="B195" s="1"/>
      <c r="C195" s="1"/>
      <c r="D195" s="1"/>
      <c r="E195" s="1"/>
      <c r="F195" s="1"/>
      <c r="G195" s="1"/>
      <c r="H195" s="1"/>
      <c r="I195" s="16"/>
    </row>
    <row r="196" spans="1:9">
      <c r="A196" s="1"/>
      <c r="B196" s="1"/>
      <c r="C196" s="1"/>
      <c r="D196" s="1"/>
      <c r="E196" s="1"/>
      <c r="F196" s="1"/>
      <c r="G196" s="1"/>
      <c r="H196" s="1"/>
      <c r="I196" s="16"/>
    </row>
    <row r="197" spans="1:9">
      <c r="A197" s="1"/>
      <c r="B197" s="1"/>
      <c r="C197" s="1"/>
      <c r="D197" s="1"/>
      <c r="E197" s="1"/>
      <c r="F197" s="1"/>
      <c r="G197" s="1"/>
      <c r="H197" s="1"/>
      <c r="I197" s="16"/>
    </row>
    <row r="198" spans="1:9">
      <c r="A198" s="1"/>
      <c r="B198" s="1"/>
      <c r="C198" s="1"/>
      <c r="D198" s="1"/>
      <c r="E198" s="1"/>
      <c r="F198" s="1"/>
      <c r="G198" s="1"/>
      <c r="H198" s="1"/>
      <c r="I198" s="16"/>
    </row>
  </sheetData>
  <mergeCells count="159">
    <mergeCell ref="A177:G178"/>
    <mergeCell ref="H177:H178"/>
    <mergeCell ref="I177:I178"/>
    <mergeCell ref="C170:G170"/>
    <mergeCell ref="A172:G173"/>
    <mergeCell ref="H172:H173"/>
    <mergeCell ref="I172:I173"/>
    <mergeCell ref="A175:G176"/>
    <mergeCell ref="H175:H176"/>
    <mergeCell ref="I175:I176"/>
    <mergeCell ref="A165:B165"/>
    <mergeCell ref="C165:G165"/>
    <mergeCell ref="A166:B166"/>
    <mergeCell ref="C166:G166"/>
    <mergeCell ref="A168:I168"/>
    <mergeCell ref="C169:G169"/>
    <mergeCell ref="A158:I158"/>
    <mergeCell ref="A159:G159"/>
    <mergeCell ref="A160:G160"/>
    <mergeCell ref="A161:G161"/>
    <mergeCell ref="A162:G162"/>
    <mergeCell ref="A164:I164"/>
    <mergeCell ref="C153:E154"/>
    <mergeCell ref="F153:G153"/>
    <mergeCell ref="F154:G154"/>
    <mergeCell ref="C155:E156"/>
    <mergeCell ref="F155:G155"/>
    <mergeCell ref="F156:G156"/>
    <mergeCell ref="C146:E147"/>
    <mergeCell ref="F146:G146"/>
    <mergeCell ref="F147:G147"/>
    <mergeCell ref="A149:B156"/>
    <mergeCell ref="C149:E150"/>
    <mergeCell ref="F149:G149"/>
    <mergeCell ref="F150:G150"/>
    <mergeCell ref="C151:E152"/>
    <mergeCell ref="F151:G151"/>
    <mergeCell ref="F152:G152"/>
    <mergeCell ref="A140:B147"/>
    <mergeCell ref="C140:E141"/>
    <mergeCell ref="F140:G140"/>
    <mergeCell ref="F141:G141"/>
    <mergeCell ref="C142:E143"/>
    <mergeCell ref="F142:G142"/>
    <mergeCell ref="F143:G143"/>
    <mergeCell ref="C144:E145"/>
    <mergeCell ref="F144:G144"/>
    <mergeCell ref="F145:G145"/>
    <mergeCell ref="F133:G133"/>
    <mergeCell ref="F134:G134"/>
    <mergeCell ref="C135:E136"/>
    <mergeCell ref="F135:G135"/>
    <mergeCell ref="F136:G136"/>
    <mergeCell ref="C137:E138"/>
    <mergeCell ref="F137:G137"/>
    <mergeCell ref="F138:G138"/>
    <mergeCell ref="F126:G126"/>
    <mergeCell ref="F127:G127"/>
    <mergeCell ref="C128:E129"/>
    <mergeCell ref="F128:G128"/>
    <mergeCell ref="F129:G129"/>
    <mergeCell ref="A131:B138"/>
    <mergeCell ref="C131:E132"/>
    <mergeCell ref="F131:G131"/>
    <mergeCell ref="F132:G132"/>
    <mergeCell ref="C133:E134"/>
    <mergeCell ref="F119:G119"/>
    <mergeCell ref="A121:I121"/>
    <mergeCell ref="A122:B129"/>
    <mergeCell ref="C122:E123"/>
    <mergeCell ref="F122:G122"/>
    <mergeCell ref="F123:G123"/>
    <mergeCell ref="C124:E125"/>
    <mergeCell ref="F124:G124"/>
    <mergeCell ref="F125:G125"/>
    <mergeCell ref="C126:E127"/>
    <mergeCell ref="A113:I113"/>
    <mergeCell ref="A114:B119"/>
    <mergeCell ref="C114:E115"/>
    <mergeCell ref="F114:G114"/>
    <mergeCell ref="F115:G115"/>
    <mergeCell ref="C116:E117"/>
    <mergeCell ref="F116:G116"/>
    <mergeCell ref="F117:G117"/>
    <mergeCell ref="C118:E119"/>
    <mergeCell ref="F118:G118"/>
    <mergeCell ref="A102:I102"/>
    <mergeCell ref="A103:I103"/>
    <mergeCell ref="A104:B111"/>
    <mergeCell ref="C104:F105"/>
    <mergeCell ref="C106:F107"/>
    <mergeCell ref="C108:F109"/>
    <mergeCell ref="C110:F111"/>
    <mergeCell ref="A92:I92"/>
    <mergeCell ref="A93:B100"/>
    <mergeCell ref="C93:F94"/>
    <mergeCell ref="C95:F96"/>
    <mergeCell ref="C97:F98"/>
    <mergeCell ref="C99:F100"/>
    <mergeCell ref="A83:I83"/>
    <mergeCell ref="A84:B91"/>
    <mergeCell ref="C84:F85"/>
    <mergeCell ref="C86:F87"/>
    <mergeCell ref="C88:F89"/>
    <mergeCell ref="C90:F91"/>
    <mergeCell ref="A74:I74"/>
    <mergeCell ref="A75:B82"/>
    <mergeCell ref="C75:F76"/>
    <mergeCell ref="C77:F78"/>
    <mergeCell ref="C79:F80"/>
    <mergeCell ref="C81:F82"/>
    <mergeCell ref="A65:I65"/>
    <mergeCell ref="A66:B73"/>
    <mergeCell ref="C66:F67"/>
    <mergeCell ref="C68:F69"/>
    <mergeCell ref="C70:F71"/>
    <mergeCell ref="C72:F73"/>
    <mergeCell ref="A55:I55"/>
    <mergeCell ref="A56:B63"/>
    <mergeCell ref="C56:F57"/>
    <mergeCell ref="C58:F59"/>
    <mergeCell ref="C60:F61"/>
    <mergeCell ref="C62:F63"/>
    <mergeCell ref="A46:I46"/>
    <mergeCell ref="A47:B54"/>
    <mergeCell ref="C47:F48"/>
    <mergeCell ref="C49:F50"/>
    <mergeCell ref="C51:F52"/>
    <mergeCell ref="C53:F54"/>
    <mergeCell ref="A37:I37"/>
    <mergeCell ref="A38:B45"/>
    <mergeCell ref="C38:F39"/>
    <mergeCell ref="C40:F41"/>
    <mergeCell ref="C42:F43"/>
    <mergeCell ref="C44:F45"/>
    <mergeCell ref="A28:I28"/>
    <mergeCell ref="A29:B36"/>
    <mergeCell ref="C29:F30"/>
    <mergeCell ref="C31:F32"/>
    <mergeCell ref="C33:F34"/>
    <mergeCell ref="C35:F36"/>
    <mergeCell ref="A19:H19"/>
    <mergeCell ref="A20:H20"/>
    <mergeCell ref="A21:H21"/>
    <mergeCell ref="A23:G23"/>
    <mergeCell ref="A24:G24"/>
    <mergeCell ref="A27:I27"/>
    <mergeCell ref="A11:I11"/>
    <mergeCell ref="A12:G12"/>
    <mergeCell ref="A13:G13"/>
    <mergeCell ref="A16:I16"/>
    <mergeCell ref="A17:H17"/>
    <mergeCell ref="A18:H18"/>
    <mergeCell ref="A1:I1"/>
    <mergeCell ref="A2:I2"/>
    <mergeCell ref="A4:I4"/>
    <mergeCell ref="A6:I6"/>
    <mergeCell ref="A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5"/>
  <sheetViews>
    <sheetView topLeftCell="A10" workbookViewId="0">
      <selection activeCell="K47" sqref="K47"/>
    </sheetView>
  </sheetViews>
  <sheetFormatPr defaultRowHeight="12.75"/>
  <sheetData>
    <row r="1" spans="1:8">
      <c r="A1" s="95" t="s">
        <v>80</v>
      </c>
      <c r="B1" s="96"/>
      <c r="C1" s="96"/>
      <c r="D1" s="96"/>
      <c r="E1" s="96"/>
      <c r="F1" s="96"/>
      <c r="G1" s="96"/>
      <c r="H1" s="97"/>
    </row>
    <row r="2" spans="1:8">
      <c r="A2" s="1"/>
      <c r="B2" s="1"/>
      <c r="C2" s="1"/>
      <c r="D2" s="1"/>
      <c r="E2" s="1"/>
      <c r="F2" s="1"/>
      <c r="G2" s="1"/>
      <c r="H2" s="25"/>
    </row>
    <row r="3" spans="1:8">
      <c r="A3" s="91" t="s">
        <v>0</v>
      </c>
      <c r="B3" s="92"/>
      <c r="C3" s="92"/>
      <c r="D3" s="92"/>
      <c r="E3" s="92"/>
      <c r="F3" s="92"/>
      <c r="G3" s="92"/>
      <c r="H3" s="93"/>
    </row>
    <row r="4" spans="1:8">
      <c r="A4" s="1"/>
      <c r="B4" s="1"/>
      <c r="C4" s="1"/>
      <c r="D4" s="1"/>
      <c r="E4" s="1"/>
      <c r="F4" s="1"/>
      <c r="G4" s="1"/>
      <c r="H4" s="25"/>
    </row>
    <row r="5" spans="1:8">
      <c r="A5" s="46" t="s">
        <v>56</v>
      </c>
      <c r="B5" s="47"/>
      <c r="C5" s="47"/>
      <c r="D5" s="47"/>
      <c r="E5" s="47"/>
      <c r="F5" s="47"/>
      <c r="G5" s="47"/>
      <c r="H5" s="48"/>
    </row>
    <row r="6" spans="1:8">
      <c r="A6" s="40" t="s">
        <v>1</v>
      </c>
      <c r="B6" s="41"/>
      <c r="C6" s="41"/>
      <c r="D6" s="41"/>
      <c r="E6" s="41"/>
      <c r="F6" s="41"/>
      <c r="G6" s="42"/>
      <c r="H6" s="24" t="e">
        <f>#REF!</f>
        <v>#REF!</v>
      </c>
    </row>
    <row r="7" spans="1:8">
      <c r="A7" s="40" t="s">
        <v>3</v>
      </c>
      <c r="B7" s="41"/>
      <c r="C7" s="41"/>
      <c r="D7" s="41"/>
      <c r="E7" s="41"/>
      <c r="F7" s="41"/>
      <c r="G7" s="42"/>
      <c r="H7" s="24" t="e">
        <f>#REF!</f>
        <v>#REF!</v>
      </c>
    </row>
    <row r="8" spans="1:8">
      <c r="A8" s="3"/>
      <c r="B8" s="3"/>
      <c r="C8" s="3"/>
      <c r="D8" s="3"/>
      <c r="E8" s="3"/>
      <c r="F8" s="3"/>
      <c r="G8" s="3"/>
      <c r="H8" s="25"/>
    </row>
    <row r="9" spans="1:8">
      <c r="A9" s="3"/>
      <c r="B9" s="3"/>
      <c r="C9" s="3"/>
      <c r="D9" s="3"/>
      <c r="E9" s="3"/>
      <c r="F9" s="3"/>
      <c r="G9" s="3"/>
      <c r="H9" s="25"/>
    </row>
    <row r="10" spans="1:8">
      <c r="A10" s="46" t="s">
        <v>66</v>
      </c>
      <c r="B10" s="47"/>
      <c r="C10" s="47"/>
      <c r="D10" s="47"/>
      <c r="E10" s="47"/>
      <c r="F10" s="47"/>
      <c r="G10" s="47"/>
      <c r="H10" s="48"/>
    </row>
    <row r="11" spans="1:8">
      <c r="A11" s="40" t="s">
        <v>1</v>
      </c>
      <c r="B11" s="41"/>
      <c r="C11" s="41"/>
      <c r="D11" s="41"/>
      <c r="E11" s="41"/>
      <c r="F11" s="41"/>
      <c r="G11" s="42"/>
      <c r="H11" s="24" t="e">
        <f>#REF!</f>
        <v>#REF!</v>
      </c>
    </row>
    <row r="12" spans="1:8">
      <c r="A12" s="40" t="s">
        <v>3</v>
      </c>
      <c r="B12" s="41"/>
      <c r="C12" s="41"/>
      <c r="D12" s="41"/>
      <c r="E12" s="41"/>
      <c r="F12" s="41"/>
      <c r="G12" s="42"/>
      <c r="H12" s="24" t="e">
        <f>#REF!</f>
        <v>#REF!</v>
      </c>
    </row>
    <row r="13" spans="1:8">
      <c r="A13" s="3"/>
      <c r="B13" s="3"/>
      <c r="C13" s="3"/>
      <c r="D13" s="3"/>
      <c r="E13" s="3"/>
      <c r="F13" s="3"/>
      <c r="G13" s="3"/>
      <c r="H13" s="25"/>
    </row>
    <row r="14" spans="1:8">
      <c r="A14" s="3"/>
      <c r="B14" s="3"/>
      <c r="C14" s="3"/>
      <c r="D14" s="3"/>
      <c r="E14" s="3"/>
      <c r="F14" s="3"/>
      <c r="G14" s="3"/>
      <c r="H14" s="25"/>
    </row>
    <row r="15" spans="1:8">
      <c r="A15" s="49" t="s">
        <v>4</v>
      </c>
      <c r="B15" s="49"/>
      <c r="C15" s="49"/>
      <c r="D15" s="49"/>
      <c r="E15" s="49"/>
      <c r="F15" s="49"/>
      <c r="G15" s="49"/>
      <c r="H15" s="49"/>
    </row>
    <row r="16" spans="1:8">
      <c r="A16" s="58" t="s">
        <v>5</v>
      </c>
      <c r="B16" s="58"/>
      <c r="C16" s="58"/>
      <c r="D16" s="58"/>
      <c r="E16" s="58"/>
      <c r="F16" s="58"/>
      <c r="G16" s="58"/>
      <c r="H16" s="26">
        <v>0.5</v>
      </c>
    </row>
    <row r="17" spans="1:8">
      <c r="A17" s="58" t="s">
        <v>6</v>
      </c>
      <c r="B17" s="58"/>
      <c r="C17" s="58"/>
      <c r="D17" s="58"/>
      <c r="E17" s="58"/>
      <c r="F17" s="58"/>
      <c r="G17" s="58"/>
      <c r="H17" s="26">
        <v>0.5</v>
      </c>
    </row>
    <row r="18" spans="1:8">
      <c r="A18" s="58" t="s">
        <v>7</v>
      </c>
      <c r="B18" s="58"/>
      <c r="C18" s="58"/>
      <c r="D18" s="58"/>
      <c r="E18" s="58"/>
      <c r="F18" s="58"/>
      <c r="G18" s="58"/>
      <c r="H18" s="26">
        <v>1</v>
      </c>
    </row>
    <row r="19" spans="1:8">
      <c r="A19" s="36" t="s">
        <v>74</v>
      </c>
      <c r="B19" s="37"/>
      <c r="C19" s="37"/>
      <c r="D19" s="37"/>
      <c r="E19" s="37"/>
      <c r="F19" s="37"/>
      <c r="G19" s="38"/>
      <c r="H19" s="26">
        <v>1</v>
      </c>
    </row>
    <row r="20" spans="1:8">
      <c r="A20" s="36" t="s">
        <v>75</v>
      </c>
      <c r="B20" s="37"/>
      <c r="C20" s="37"/>
      <c r="D20" s="37"/>
      <c r="E20" s="37"/>
      <c r="F20" s="37"/>
      <c r="G20" s="38"/>
      <c r="H20" s="26">
        <v>1</v>
      </c>
    </row>
    <row r="21" spans="1:8">
      <c r="A21" s="1"/>
      <c r="B21" s="1"/>
      <c r="C21" s="1"/>
      <c r="D21" s="1"/>
      <c r="E21" s="1"/>
      <c r="F21" s="1"/>
      <c r="G21" s="1"/>
      <c r="H21" s="25"/>
    </row>
    <row r="22" spans="1:8">
      <c r="A22" s="85" t="s">
        <v>57</v>
      </c>
      <c r="B22" s="86"/>
      <c r="C22" s="86"/>
      <c r="D22" s="86"/>
      <c r="E22" s="86"/>
      <c r="F22" s="86"/>
      <c r="G22" s="87"/>
      <c r="H22" s="27" t="e">
        <f>#REF!</f>
        <v>#REF!</v>
      </c>
    </row>
    <row r="23" spans="1:8">
      <c r="A23" s="88" t="s">
        <v>8</v>
      </c>
      <c r="B23" s="89"/>
      <c r="C23" s="89"/>
      <c r="D23" s="89"/>
      <c r="E23" s="89"/>
      <c r="F23" s="89"/>
      <c r="G23" s="90"/>
      <c r="H23" s="28"/>
    </row>
    <row r="24" spans="1:8">
      <c r="A24" s="23"/>
      <c r="B24" s="23"/>
      <c r="C24" s="23"/>
      <c r="D24" s="23"/>
      <c r="E24" s="23"/>
      <c r="F24" s="23"/>
      <c r="G24" s="23"/>
      <c r="H24" s="25"/>
    </row>
    <row r="25" spans="1:8">
      <c r="A25" s="1"/>
      <c r="B25" s="1"/>
      <c r="C25" s="1"/>
      <c r="D25" s="1"/>
      <c r="E25" s="1"/>
      <c r="F25" s="1"/>
      <c r="G25" s="1"/>
      <c r="H25" s="25"/>
    </row>
    <row r="26" spans="1:8">
      <c r="A26" s="91" t="s">
        <v>9</v>
      </c>
      <c r="B26" s="92"/>
      <c r="C26" s="92"/>
      <c r="D26" s="92"/>
      <c r="E26" s="92"/>
      <c r="F26" s="92"/>
      <c r="G26" s="92"/>
      <c r="H26" s="93"/>
    </row>
    <row r="27" spans="1:8">
      <c r="A27" s="49" t="s">
        <v>58</v>
      </c>
      <c r="B27" s="49"/>
      <c r="C27" s="49"/>
      <c r="D27" s="49"/>
      <c r="E27" s="49"/>
      <c r="F27" s="49"/>
      <c r="G27" s="49"/>
      <c r="H27" s="49"/>
    </row>
    <row r="28" spans="1:8">
      <c r="A28" s="94" t="s">
        <v>17</v>
      </c>
      <c r="B28" s="51"/>
      <c r="C28" s="56" t="s">
        <v>12</v>
      </c>
      <c r="D28" s="56"/>
      <c r="E28" s="56"/>
      <c r="F28" s="56"/>
      <c r="G28" s="7" t="s">
        <v>10</v>
      </c>
      <c r="H28" s="39" t="e">
        <f>#REF!</f>
        <v>#REF!</v>
      </c>
    </row>
    <row r="29" spans="1:8">
      <c r="A29" s="52"/>
      <c r="B29" s="53"/>
      <c r="C29" s="56"/>
      <c r="D29" s="56"/>
      <c r="E29" s="56"/>
      <c r="F29" s="56"/>
      <c r="G29" s="7" t="s">
        <v>11</v>
      </c>
      <c r="H29" s="39" t="e">
        <f>#REF!</f>
        <v>#REF!</v>
      </c>
    </row>
    <row r="30" spans="1:8">
      <c r="A30" s="52"/>
      <c r="B30" s="53"/>
      <c r="C30" s="44" t="s">
        <v>13</v>
      </c>
      <c r="D30" s="44"/>
      <c r="E30" s="44"/>
      <c r="F30" s="44"/>
      <c r="G30" s="7" t="s">
        <v>10</v>
      </c>
      <c r="H30" s="39" t="e">
        <f>#REF!</f>
        <v>#REF!</v>
      </c>
    </row>
    <row r="31" spans="1:8">
      <c r="A31" s="52"/>
      <c r="B31" s="53"/>
      <c r="C31" s="44"/>
      <c r="D31" s="44"/>
      <c r="E31" s="44"/>
      <c r="F31" s="44"/>
      <c r="G31" s="7" t="s">
        <v>11</v>
      </c>
      <c r="H31" s="39" t="e">
        <f>#REF!</f>
        <v>#REF!</v>
      </c>
    </row>
    <row r="32" spans="1:8">
      <c r="A32" s="52"/>
      <c r="B32" s="53"/>
      <c r="C32" s="44" t="s">
        <v>14</v>
      </c>
      <c r="D32" s="44"/>
      <c r="E32" s="44"/>
      <c r="F32" s="44"/>
      <c r="G32" s="7" t="s">
        <v>10</v>
      </c>
      <c r="H32" s="39" t="e">
        <f>#REF!</f>
        <v>#REF!</v>
      </c>
    </row>
    <row r="33" spans="1:8">
      <c r="A33" s="52"/>
      <c r="B33" s="53"/>
      <c r="C33" s="44"/>
      <c r="D33" s="44"/>
      <c r="E33" s="44"/>
      <c r="F33" s="44"/>
      <c r="G33" s="7" t="s">
        <v>11</v>
      </c>
      <c r="H33" s="39" t="e">
        <f>#REF!</f>
        <v>#REF!</v>
      </c>
    </row>
    <row r="34" spans="1:8">
      <c r="A34" s="52"/>
      <c r="B34" s="53"/>
      <c r="C34" s="44" t="s">
        <v>15</v>
      </c>
      <c r="D34" s="44"/>
      <c r="E34" s="44"/>
      <c r="F34" s="44"/>
      <c r="G34" s="7" t="s">
        <v>10</v>
      </c>
      <c r="H34" s="39" t="e">
        <f>#REF!</f>
        <v>#REF!</v>
      </c>
    </row>
    <row r="35" spans="1:8">
      <c r="A35" s="54"/>
      <c r="B35" s="55"/>
      <c r="C35" s="44"/>
      <c r="D35" s="44"/>
      <c r="E35" s="44"/>
      <c r="F35" s="44"/>
      <c r="G35" s="7" t="s">
        <v>11</v>
      </c>
      <c r="H35" s="39" t="e">
        <f>#REF!</f>
        <v>#REF!</v>
      </c>
    </row>
    <row r="36" spans="1:8">
      <c r="A36" s="57"/>
      <c r="B36" s="57"/>
      <c r="C36" s="57"/>
      <c r="D36" s="57"/>
      <c r="E36" s="57"/>
      <c r="F36" s="57"/>
      <c r="G36" s="57"/>
      <c r="H36" s="57"/>
    </row>
    <row r="37" spans="1:8">
      <c r="A37" s="94" t="s">
        <v>18</v>
      </c>
      <c r="B37" s="51"/>
      <c r="C37" s="56" t="s">
        <v>12</v>
      </c>
      <c r="D37" s="56"/>
      <c r="E37" s="56"/>
      <c r="F37" s="56"/>
      <c r="G37" s="7" t="s">
        <v>10</v>
      </c>
      <c r="H37" s="39" t="e">
        <f>#REF!</f>
        <v>#REF!</v>
      </c>
    </row>
    <row r="38" spans="1:8">
      <c r="A38" s="52"/>
      <c r="B38" s="53"/>
      <c r="C38" s="56"/>
      <c r="D38" s="56"/>
      <c r="E38" s="56"/>
      <c r="F38" s="56"/>
      <c r="G38" s="7" t="s">
        <v>11</v>
      </c>
      <c r="H38" s="39" t="e">
        <f>#REF!</f>
        <v>#REF!</v>
      </c>
    </row>
    <row r="39" spans="1:8">
      <c r="A39" s="52"/>
      <c r="B39" s="53"/>
      <c r="C39" s="44" t="s">
        <v>13</v>
      </c>
      <c r="D39" s="44"/>
      <c r="E39" s="44"/>
      <c r="F39" s="44"/>
      <c r="G39" s="7" t="s">
        <v>10</v>
      </c>
      <c r="H39" s="39" t="e">
        <f>#REF!</f>
        <v>#REF!</v>
      </c>
    </row>
    <row r="40" spans="1:8">
      <c r="A40" s="52"/>
      <c r="B40" s="53"/>
      <c r="C40" s="44"/>
      <c r="D40" s="44"/>
      <c r="E40" s="44"/>
      <c r="F40" s="44"/>
      <c r="G40" s="7" t="s">
        <v>11</v>
      </c>
      <c r="H40" s="39" t="e">
        <f>#REF!</f>
        <v>#REF!</v>
      </c>
    </row>
    <row r="41" spans="1:8">
      <c r="A41" s="52"/>
      <c r="B41" s="53"/>
      <c r="C41" s="44" t="s">
        <v>14</v>
      </c>
      <c r="D41" s="44"/>
      <c r="E41" s="44"/>
      <c r="F41" s="44"/>
      <c r="G41" s="7" t="s">
        <v>10</v>
      </c>
      <c r="H41" s="39" t="e">
        <f>#REF!</f>
        <v>#REF!</v>
      </c>
    </row>
    <row r="42" spans="1:8">
      <c r="A42" s="52"/>
      <c r="B42" s="53"/>
      <c r="C42" s="44"/>
      <c r="D42" s="44"/>
      <c r="E42" s="44"/>
      <c r="F42" s="44"/>
      <c r="G42" s="7" t="s">
        <v>11</v>
      </c>
      <c r="H42" s="39" t="e">
        <f>#REF!</f>
        <v>#REF!</v>
      </c>
    </row>
    <row r="43" spans="1:8">
      <c r="A43" s="52"/>
      <c r="B43" s="53"/>
      <c r="C43" s="44" t="s">
        <v>15</v>
      </c>
      <c r="D43" s="44"/>
      <c r="E43" s="44"/>
      <c r="F43" s="44"/>
      <c r="G43" s="7" t="s">
        <v>10</v>
      </c>
      <c r="H43" s="39" t="e">
        <f>#REF!</f>
        <v>#REF!</v>
      </c>
    </row>
    <row r="44" spans="1:8">
      <c r="A44" s="54"/>
      <c r="B44" s="55"/>
      <c r="C44" s="44"/>
      <c r="D44" s="44"/>
      <c r="E44" s="44"/>
      <c r="F44" s="44"/>
      <c r="G44" s="7" t="s">
        <v>11</v>
      </c>
      <c r="H44" s="39" t="e">
        <f>#REF!</f>
        <v>#REF!</v>
      </c>
    </row>
    <row r="45" spans="1:8">
      <c r="A45" s="57"/>
      <c r="B45" s="57"/>
      <c r="C45" s="57"/>
      <c r="D45" s="57"/>
      <c r="E45" s="57"/>
      <c r="F45" s="57"/>
      <c r="G45" s="57"/>
      <c r="H45" s="57"/>
    </row>
    <row r="46" spans="1:8">
      <c r="A46" s="94" t="s">
        <v>19</v>
      </c>
      <c r="B46" s="51"/>
      <c r="C46" s="56" t="s">
        <v>12</v>
      </c>
      <c r="D46" s="56"/>
      <c r="E46" s="56"/>
      <c r="F46" s="56"/>
      <c r="G46" s="7" t="s">
        <v>10</v>
      </c>
      <c r="H46" s="39" t="e">
        <f>#REF!</f>
        <v>#REF!</v>
      </c>
    </row>
    <row r="47" spans="1:8">
      <c r="A47" s="52"/>
      <c r="B47" s="53"/>
      <c r="C47" s="56"/>
      <c r="D47" s="56"/>
      <c r="E47" s="56"/>
      <c r="F47" s="56"/>
      <c r="G47" s="7" t="s">
        <v>11</v>
      </c>
      <c r="H47" s="39" t="e">
        <f>#REF!</f>
        <v>#REF!</v>
      </c>
    </row>
    <row r="48" spans="1:8">
      <c r="A48" s="52"/>
      <c r="B48" s="53"/>
      <c r="C48" s="44" t="s">
        <v>13</v>
      </c>
      <c r="D48" s="44"/>
      <c r="E48" s="44"/>
      <c r="F48" s="44"/>
      <c r="G48" s="7" t="s">
        <v>10</v>
      </c>
      <c r="H48" s="39" t="e">
        <f>#REF!</f>
        <v>#REF!</v>
      </c>
    </row>
    <row r="49" spans="1:8">
      <c r="A49" s="52"/>
      <c r="B49" s="53"/>
      <c r="C49" s="44"/>
      <c r="D49" s="44"/>
      <c r="E49" s="44"/>
      <c r="F49" s="44"/>
      <c r="G49" s="7" t="s">
        <v>11</v>
      </c>
      <c r="H49" s="39" t="e">
        <f>#REF!</f>
        <v>#REF!</v>
      </c>
    </row>
    <row r="50" spans="1:8">
      <c r="A50" s="52"/>
      <c r="B50" s="53"/>
      <c r="C50" s="44" t="s">
        <v>14</v>
      </c>
      <c r="D50" s="44"/>
      <c r="E50" s="44"/>
      <c r="F50" s="44"/>
      <c r="G50" s="7" t="s">
        <v>10</v>
      </c>
      <c r="H50" s="39" t="e">
        <f>#REF!</f>
        <v>#REF!</v>
      </c>
    </row>
    <row r="51" spans="1:8">
      <c r="A51" s="52"/>
      <c r="B51" s="53"/>
      <c r="C51" s="44"/>
      <c r="D51" s="44"/>
      <c r="E51" s="44"/>
      <c r="F51" s="44"/>
      <c r="G51" s="7" t="s">
        <v>11</v>
      </c>
      <c r="H51" s="39" t="e">
        <f>#REF!</f>
        <v>#REF!</v>
      </c>
    </row>
    <row r="52" spans="1:8">
      <c r="A52" s="52"/>
      <c r="B52" s="53"/>
      <c r="C52" s="44" t="s">
        <v>15</v>
      </c>
      <c r="D52" s="44"/>
      <c r="E52" s="44"/>
      <c r="F52" s="44"/>
      <c r="G52" s="7" t="s">
        <v>10</v>
      </c>
      <c r="H52" s="39" t="e">
        <f>#REF!</f>
        <v>#REF!</v>
      </c>
    </row>
    <row r="53" spans="1:8">
      <c r="A53" s="54"/>
      <c r="B53" s="55"/>
      <c r="C53" s="44"/>
      <c r="D53" s="44"/>
      <c r="E53" s="44"/>
      <c r="F53" s="44"/>
      <c r="G53" s="7" t="s">
        <v>11</v>
      </c>
      <c r="H53" s="39" t="e">
        <f>#REF!</f>
        <v>#REF!</v>
      </c>
    </row>
    <row r="54" spans="1:8">
      <c r="A54" s="59"/>
      <c r="B54" s="59"/>
      <c r="C54" s="59"/>
      <c r="D54" s="59"/>
      <c r="E54" s="59"/>
      <c r="F54" s="59"/>
      <c r="G54" s="59"/>
      <c r="H54" s="59"/>
    </row>
    <row r="55" spans="1:8">
      <c r="A55" s="94" t="s">
        <v>20</v>
      </c>
      <c r="B55" s="51"/>
      <c r="C55" s="56" t="s">
        <v>12</v>
      </c>
      <c r="D55" s="56"/>
      <c r="E55" s="56"/>
      <c r="F55" s="56"/>
      <c r="G55" s="7" t="s">
        <v>10</v>
      </c>
      <c r="H55" s="34" t="e">
        <f>#REF!</f>
        <v>#REF!</v>
      </c>
    </row>
    <row r="56" spans="1:8">
      <c r="A56" s="52"/>
      <c r="B56" s="53"/>
      <c r="C56" s="56"/>
      <c r="D56" s="56"/>
      <c r="E56" s="56"/>
      <c r="F56" s="56"/>
      <c r="G56" s="7" t="s">
        <v>11</v>
      </c>
      <c r="H56" s="34" t="e">
        <f>#REF!</f>
        <v>#REF!</v>
      </c>
    </row>
    <row r="57" spans="1:8">
      <c r="A57" s="52"/>
      <c r="B57" s="53"/>
      <c r="C57" s="72" t="s">
        <v>13</v>
      </c>
      <c r="D57" s="72"/>
      <c r="E57" s="72"/>
      <c r="F57" s="72"/>
      <c r="G57" s="7" t="s">
        <v>10</v>
      </c>
      <c r="H57" s="34" t="e">
        <f>#REF!</f>
        <v>#REF!</v>
      </c>
    </row>
    <row r="58" spans="1:8">
      <c r="A58" s="52"/>
      <c r="B58" s="53"/>
      <c r="C58" s="72"/>
      <c r="D58" s="72"/>
      <c r="E58" s="72"/>
      <c r="F58" s="72"/>
      <c r="G58" s="7" t="s">
        <v>11</v>
      </c>
      <c r="H58" s="34" t="e">
        <f>#REF!</f>
        <v>#REF!</v>
      </c>
    </row>
    <row r="59" spans="1:8">
      <c r="A59" s="52"/>
      <c r="B59" s="53"/>
      <c r="C59" s="72" t="s">
        <v>14</v>
      </c>
      <c r="D59" s="72"/>
      <c r="E59" s="72"/>
      <c r="F59" s="72"/>
      <c r="G59" s="7" t="s">
        <v>10</v>
      </c>
      <c r="H59" s="34" t="e">
        <f>#REF!</f>
        <v>#REF!</v>
      </c>
    </row>
    <row r="60" spans="1:8">
      <c r="A60" s="52"/>
      <c r="B60" s="53"/>
      <c r="C60" s="72"/>
      <c r="D60" s="72"/>
      <c r="E60" s="72"/>
      <c r="F60" s="72"/>
      <c r="G60" s="7" t="s">
        <v>11</v>
      </c>
      <c r="H60" s="34" t="e">
        <f>#REF!</f>
        <v>#REF!</v>
      </c>
    </row>
    <row r="61" spans="1:8">
      <c r="A61" s="52"/>
      <c r="B61" s="53"/>
      <c r="C61" s="72" t="s">
        <v>15</v>
      </c>
      <c r="D61" s="72"/>
      <c r="E61" s="72"/>
      <c r="F61" s="72"/>
      <c r="G61" s="7" t="s">
        <v>10</v>
      </c>
      <c r="H61" s="34" t="e">
        <f>#REF!</f>
        <v>#REF!</v>
      </c>
    </row>
    <row r="62" spans="1:8">
      <c r="A62" s="54"/>
      <c r="B62" s="55"/>
      <c r="C62" s="72"/>
      <c r="D62" s="72"/>
      <c r="E62" s="72"/>
      <c r="F62" s="72"/>
      <c r="G62" s="7" t="s">
        <v>11</v>
      </c>
      <c r="H62" s="34" t="e">
        <f>#REF!</f>
        <v>#REF!</v>
      </c>
    </row>
    <row r="63" spans="1:8">
      <c r="A63" s="9"/>
      <c r="B63" s="9"/>
      <c r="C63" s="2"/>
      <c r="D63" s="2"/>
      <c r="E63" s="2"/>
      <c r="F63" s="2"/>
      <c r="G63" s="1"/>
      <c r="H63" s="29"/>
    </row>
    <row r="64" spans="1:8">
      <c r="A64" s="49" t="s">
        <v>71</v>
      </c>
      <c r="B64" s="49"/>
      <c r="C64" s="49"/>
      <c r="D64" s="49"/>
      <c r="E64" s="49"/>
      <c r="F64" s="49"/>
      <c r="G64" s="49"/>
      <c r="H64" s="49"/>
    </row>
    <row r="65" spans="1:8">
      <c r="A65" s="50" t="s">
        <v>67</v>
      </c>
      <c r="B65" s="51"/>
      <c r="C65" s="56" t="s">
        <v>12</v>
      </c>
      <c r="D65" s="56"/>
      <c r="E65" s="56"/>
      <c r="F65" s="56"/>
      <c r="G65" s="7" t="s">
        <v>10</v>
      </c>
      <c r="H65" s="39" t="e">
        <f>#REF!</f>
        <v>#REF!</v>
      </c>
    </row>
    <row r="66" spans="1:8">
      <c r="A66" s="52"/>
      <c r="B66" s="53"/>
      <c r="C66" s="56"/>
      <c r="D66" s="56"/>
      <c r="E66" s="56"/>
      <c r="F66" s="56"/>
      <c r="G66" s="7" t="s">
        <v>11</v>
      </c>
      <c r="H66" s="39" t="e">
        <f>#REF!</f>
        <v>#REF!</v>
      </c>
    </row>
    <row r="67" spans="1:8">
      <c r="A67" s="52"/>
      <c r="B67" s="53"/>
      <c r="C67" s="44" t="s">
        <v>13</v>
      </c>
      <c r="D67" s="44"/>
      <c r="E67" s="44"/>
      <c r="F67" s="44"/>
      <c r="G67" s="7" t="s">
        <v>10</v>
      </c>
      <c r="H67" s="39" t="e">
        <f>#REF!</f>
        <v>#REF!</v>
      </c>
    </row>
    <row r="68" spans="1:8">
      <c r="A68" s="52"/>
      <c r="B68" s="53"/>
      <c r="C68" s="44"/>
      <c r="D68" s="44"/>
      <c r="E68" s="44"/>
      <c r="F68" s="44"/>
      <c r="G68" s="7" t="s">
        <v>11</v>
      </c>
      <c r="H68" s="39" t="e">
        <f>#REF!</f>
        <v>#REF!</v>
      </c>
    </row>
    <row r="69" spans="1:8">
      <c r="A69" s="52"/>
      <c r="B69" s="53"/>
      <c r="C69" s="44" t="s">
        <v>14</v>
      </c>
      <c r="D69" s="44"/>
      <c r="E69" s="44"/>
      <c r="F69" s="44"/>
      <c r="G69" s="7" t="s">
        <v>10</v>
      </c>
      <c r="H69" s="39" t="e">
        <f>#REF!</f>
        <v>#REF!</v>
      </c>
    </row>
    <row r="70" spans="1:8">
      <c r="A70" s="52"/>
      <c r="B70" s="53"/>
      <c r="C70" s="44"/>
      <c r="D70" s="44"/>
      <c r="E70" s="44"/>
      <c r="F70" s="44"/>
      <c r="G70" s="7" t="s">
        <v>11</v>
      </c>
      <c r="H70" s="39" t="e">
        <f>#REF!</f>
        <v>#REF!</v>
      </c>
    </row>
    <row r="71" spans="1:8">
      <c r="A71" s="52"/>
      <c r="B71" s="53"/>
      <c r="C71" s="44" t="s">
        <v>15</v>
      </c>
      <c r="D71" s="44"/>
      <c r="E71" s="44"/>
      <c r="F71" s="44"/>
      <c r="G71" s="7" t="s">
        <v>10</v>
      </c>
      <c r="H71" s="39" t="e">
        <f>#REF!</f>
        <v>#REF!</v>
      </c>
    </row>
    <row r="72" spans="1:8">
      <c r="A72" s="54"/>
      <c r="B72" s="55"/>
      <c r="C72" s="44"/>
      <c r="D72" s="44"/>
      <c r="E72" s="44"/>
      <c r="F72" s="44"/>
      <c r="G72" s="7" t="s">
        <v>11</v>
      </c>
      <c r="H72" s="39" t="e">
        <f>#REF!</f>
        <v>#REF!</v>
      </c>
    </row>
    <row r="73" spans="1:8">
      <c r="A73" s="57"/>
      <c r="B73" s="57"/>
      <c r="C73" s="57"/>
      <c r="D73" s="57"/>
      <c r="E73" s="57"/>
      <c r="F73" s="57"/>
      <c r="G73" s="57"/>
      <c r="H73" s="57"/>
    </row>
    <row r="74" spans="1:8">
      <c r="A74" s="50" t="s">
        <v>68</v>
      </c>
      <c r="B74" s="51"/>
      <c r="C74" s="56" t="s">
        <v>12</v>
      </c>
      <c r="D74" s="56"/>
      <c r="E74" s="56"/>
      <c r="F74" s="56"/>
      <c r="G74" s="7" t="s">
        <v>10</v>
      </c>
      <c r="H74" s="39" t="e">
        <f>#REF!</f>
        <v>#REF!</v>
      </c>
    </row>
    <row r="75" spans="1:8">
      <c r="A75" s="52"/>
      <c r="B75" s="53"/>
      <c r="C75" s="56"/>
      <c r="D75" s="56"/>
      <c r="E75" s="56"/>
      <c r="F75" s="56"/>
      <c r="G75" s="7" t="s">
        <v>11</v>
      </c>
      <c r="H75" s="39" t="e">
        <f>#REF!</f>
        <v>#REF!</v>
      </c>
    </row>
    <row r="76" spans="1:8">
      <c r="A76" s="52"/>
      <c r="B76" s="53"/>
      <c r="C76" s="44" t="s">
        <v>13</v>
      </c>
      <c r="D76" s="44"/>
      <c r="E76" s="44"/>
      <c r="F76" s="44"/>
      <c r="G76" s="7" t="s">
        <v>10</v>
      </c>
      <c r="H76" s="39" t="e">
        <f>#REF!</f>
        <v>#REF!</v>
      </c>
    </row>
    <row r="77" spans="1:8">
      <c r="A77" s="52"/>
      <c r="B77" s="53"/>
      <c r="C77" s="44"/>
      <c r="D77" s="44"/>
      <c r="E77" s="44"/>
      <c r="F77" s="44"/>
      <c r="G77" s="7" t="s">
        <v>11</v>
      </c>
      <c r="H77" s="39" t="e">
        <f>#REF!</f>
        <v>#REF!</v>
      </c>
    </row>
    <row r="78" spans="1:8">
      <c r="A78" s="52"/>
      <c r="B78" s="53"/>
      <c r="C78" s="44" t="s">
        <v>14</v>
      </c>
      <c r="D78" s="44"/>
      <c r="E78" s="44"/>
      <c r="F78" s="44"/>
      <c r="G78" s="7" t="s">
        <v>10</v>
      </c>
      <c r="H78" s="39" t="e">
        <f>#REF!</f>
        <v>#REF!</v>
      </c>
    </row>
    <row r="79" spans="1:8">
      <c r="A79" s="52"/>
      <c r="B79" s="53"/>
      <c r="C79" s="44"/>
      <c r="D79" s="44"/>
      <c r="E79" s="44"/>
      <c r="F79" s="44"/>
      <c r="G79" s="7" t="s">
        <v>11</v>
      </c>
      <c r="H79" s="39" t="e">
        <f>#REF!</f>
        <v>#REF!</v>
      </c>
    </row>
    <row r="80" spans="1:8">
      <c r="A80" s="52"/>
      <c r="B80" s="53"/>
      <c r="C80" s="44" t="s">
        <v>15</v>
      </c>
      <c r="D80" s="44"/>
      <c r="E80" s="44"/>
      <c r="F80" s="44"/>
      <c r="G80" s="7" t="s">
        <v>10</v>
      </c>
      <c r="H80" s="39" t="e">
        <f>#REF!</f>
        <v>#REF!</v>
      </c>
    </row>
    <row r="81" spans="1:8">
      <c r="A81" s="54"/>
      <c r="B81" s="55"/>
      <c r="C81" s="44"/>
      <c r="D81" s="44"/>
      <c r="E81" s="44"/>
      <c r="F81" s="44"/>
      <c r="G81" s="7" t="s">
        <v>11</v>
      </c>
      <c r="H81" s="39" t="e">
        <f>#REF!</f>
        <v>#REF!</v>
      </c>
    </row>
    <row r="82" spans="1:8">
      <c r="A82" s="57"/>
      <c r="B82" s="57"/>
      <c r="C82" s="57"/>
      <c r="D82" s="57"/>
      <c r="E82" s="57"/>
      <c r="F82" s="57"/>
      <c r="G82" s="57"/>
      <c r="H82" s="57"/>
    </row>
    <row r="83" spans="1:8">
      <c r="A83" s="50" t="s">
        <v>69</v>
      </c>
      <c r="B83" s="51"/>
      <c r="C83" s="56" t="s">
        <v>12</v>
      </c>
      <c r="D83" s="56"/>
      <c r="E83" s="56"/>
      <c r="F83" s="56"/>
      <c r="G83" s="7" t="s">
        <v>10</v>
      </c>
      <c r="H83" s="39" t="e">
        <f>#REF!</f>
        <v>#REF!</v>
      </c>
    </row>
    <row r="84" spans="1:8">
      <c r="A84" s="52"/>
      <c r="B84" s="53"/>
      <c r="C84" s="56"/>
      <c r="D84" s="56"/>
      <c r="E84" s="56"/>
      <c r="F84" s="56"/>
      <c r="G84" s="7" t="s">
        <v>11</v>
      </c>
      <c r="H84" s="39" t="e">
        <f>#REF!</f>
        <v>#REF!</v>
      </c>
    </row>
    <row r="85" spans="1:8">
      <c r="A85" s="52"/>
      <c r="B85" s="53"/>
      <c r="C85" s="44" t="s">
        <v>13</v>
      </c>
      <c r="D85" s="44"/>
      <c r="E85" s="44"/>
      <c r="F85" s="44"/>
      <c r="G85" s="7" t="s">
        <v>10</v>
      </c>
      <c r="H85" s="39" t="e">
        <f>#REF!</f>
        <v>#REF!</v>
      </c>
    </row>
    <row r="86" spans="1:8">
      <c r="A86" s="52"/>
      <c r="B86" s="53"/>
      <c r="C86" s="44"/>
      <c r="D86" s="44"/>
      <c r="E86" s="44"/>
      <c r="F86" s="44"/>
      <c r="G86" s="7" t="s">
        <v>11</v>
      </c>
      <c r="H86" s="39" t="e">
        <f>#REF!</f>
        <v>#REF!</v>
      </c>
    </row>
    <row r="87" spans="1:8">
      <c r="A87" s="52"/>
      <c r="B87" s="53"/>
      <c r="C87" s="44" t="s">
        <v>14</v>
      </c>
      <c r="D87" s="44"/>
      <c r="E87" s="44"/>
      <c r="F87" s="44"/>
      <c r="G87" s="7" t="s">
        <v>10</v>
      </c>
      <c r="H87" s="39" t="e">
        <f>#REF!</f>
        <v>#REF!</v>
      </c>
    </row>
    <row r="88" spans="1:8">
      <c r="A88" s="52"/>
      <c r="B88" s="53"/>
      <c r="C88" s="44"/>
      <c r="D88" s="44"/>
      <c r="E88" s="44"/>
      <c r="F88" s="44"/>
      <c r="G88" s="7" t="s">
        <v>11</v>
      </c>
      <c r="H88" s="39" t="e">
        <f>#REF!</f>
        <v>#REF!</v>
      </c>
    </row>
    <row r="89" spans="1:8">
      <c r="A89" s="52"/>
      <c r="B89" s="53"/>
      <c r="C89" s="44" t="s">
        <v>15</v>
      </c>
      <c r="D89" s="44"/>
      <c r="E89" s="44"/>
      <c r="F89" s="44"/>
      <c r="G89" s="7" t="s">
        <v>10</v>
      </c>
      <c r="H89" s="39" t="e">
        <f>#REF!</f>
        <v>#REF!</v>
      </c>
    </row>
    <row r="90" spans="1:8">
      <c r="A90" s="54"/>
      <c r="B90" s="55"/>
      <c r="C90" s="44"/>
      <c r="D90" s="44"/>
      <c r="E90" s="44"/>
      <c r="F90" s="44"/>
      <c r="G90" s="7" t="s">
        <v>11</v>
      </c>
      <c r="H90" s="39" t="e">
        <f>#REF!</f>
        <v>#REF!</v>
      </c>
    </row>
    <row r="91" spans="1:8">
      <c r="A91" s="59"/>
      <c r="B91" s="59"/>
      <c r="C91" s="59"/>
      <c r="D91" s="59"/>
      <c r="E91" s="59"/>
      <c r="F91" s="59"/>
      <c r="G91" s="59"/>
      <c r="H91" s="59"/>
    </row>
    <row r="92" spans="1:8">
      <c r="A92" s="50" t="s">
        <v>70</v>
      </c>
      <c r="B92" s="51"/>
      <c r="C92" s="56" t="s">
        <v>12</v>
      </c>
      <c r="D92" s="56"/>
      <c r="E92" s="56"/>
      <c r="F92" s="56"/>
      <c r="G92" s="7" t="s">
        <v>10</v>
      </c>
      <c r="H92" s="34" t="e">
        <f>#REF!</f>
        <v>#REF!</v>
      </c>
    </row>
    <row r="93" spans="1:8">
      <c r="A93" s="52"/>
      <c r="B93" s="53"/>
      <c r="C93" s="56"/>
      <c r="D93" s="56"/>
      <c r="E93" s="56"/>
      <c r="F93" s="56"/>
      <c r="G93" s="7" t="s">
        <v>11</v>
      </c>
      <c r="H93" s="34" t="e">
        <f>#REF!</f>
        <v>#REF!</v>
      </c>
    </row>
    <row r="94" spans="1:8">
      <c r="A94" s="52"/>
      <c r="B94" s="53"/>
      <c r="C94" s="72" t="s">
        <v>13</v>
      </c>
      <c r="D94" s="72"/>
      <c r="E94" s="72"/>
      <c r="F94" s="72"/>
      <c r="G94" s="7" t="s">
        <v>10</v>
      </c>
      <c r="H94" s="34" t="e">
        <f>#REF!</f>
        <v>#REF!</v>
      </c>
    </row>
    <row r="95" spans="1:8">
      <c r="A95" s="52"/>
      <c r="B95" s="53"/>
      <c r="C95" s="72"/>
      <c r="D95" s="72"/>
      <c r="E95" s="72"/>
      <c r="F95" s="72"/>
      <c r="G95" s="7" t="s">
        <v>11</v>
      </c>
      <c r="H95" s="34" t="e">
        <f>#REF!</f>
        <v>#REF!</v>
      </c>
    </row>
    <row r="96" spans="1:8">
      <c r="A96" s="52"/>
      <c r="B96" s="53"/>
      <c r="C96" s="72" t="s">
        <v>14</v>
      </c>
      <c r="D96" s="72"/>
      <c r="E96" s="72"/>
      <c r="F96" s="72"/>
      <c r="G96" s="7" t="s">
        <v>10</v>
      </c>
      <c r="H96" s="34" t="e">
        <f>#REF!</f>
        <v>#REF!</v>
      </c>
    </row>
    <row r="97" spans="1:8">
      <c r="A97" s="52"/>
      <c r="B97" s="53"/>
      <c r="C97" s="72"/>
      <c r="D97" s="72"/>
      <c r="E97" s="72"/>
      <c r="F97" s="72"/>
      <c r="G97" s="7" t="s">
        <v>11</v>
      </c>
      <c r="H97" s="34" t="e">
        <f>#REF!</f>
        <v>#REF!</v>
      </c>
    </row>
    <row r="98" spans="1:8">
      <c r="A98" s="52"/>
      <c r="B98" s="53"/>
      <c r="C98" s="72" t="s">
        <v>15</v>
      </c>
      <c r="D98" s="72"/>
      <c r="E98" s="72"/>
      <c r="F98" s="72"/>
      <c r="G98" s="7" t="s">
        <v>10</v>
      </c>
      <c r="H98" s="34" t="e">
        <f>#REF!</f>
        <v>#REF!</v>
      </c>
    </row>
    <row r="99" spans="1:8">
      <c r="A99" s="54"/>
      <c r="B99" s="55"/>
      <c r="C99" s="72"/>
      <c r="D99" s="72"/>
      <c r="E99" s="72"/>
      <c r="F99" s="72"/>
      <c r="G99" s="7" t="s">
        <v>11</v>
      </c>
      <c r="H99" s="34" t="e">
        <f>#REF!</f>
        <v>#REF!</v>
      </c>
    </row>
    <row r="100" spans="1:8">
      <c r="A100" s="9"/>
      <c r="B100" s="9"/>
      <c r="C100" s="2"/>
      <c r="D100" s="2"/>
      <c r="E100" s="2"/>
      <c r="F100" s="2"/>
      <c r="G100" s="1"/>
      <c r="H100" s="29"/>
    </row>
    <row r="101" spans="1:8">
      <c r="A101" s="73"/>
      <c r="B101" s="73"/>
      <c r="C101" s="73"/>
      <c r="D101" s="73"/>
      <c r="E101" s="73"/>
      <c r="F101" s="73"/>
      <c r="G101" s="73"/>
      <c r="H101" s="73"/>
    </row>
    <row r="102" spans="1:8">
      <c r="A102" s="46" t="s">
        <v>59</v>
      </c>
      <c r="B102" s="47"/>
      <c r="C102" s="47"/>
      <c r="D102" s="47"/>
      <c r="E102" s="47"/>
      <c r="F102" s="47"/>
      <c r="G102" s="47"/>
      <c r="H102" s="48"/>
    </row>
    <row r="103" spans="1:8">
      <c r="A103" s="94" t="s">
        <v>21</v>
      </c>
      <c r="B103" s="51"/>
      <c r="C103" s="80" t="s">
        <v>22</v>
      </c>
      <c r="D103" s="57"/>
      <c r="E103" s="57"/>
      <c r="F103" s="81"/>
      <c r="G103" s="7" t="s">
        <v>10</v>
      </c>
      <c r="H103" s="39" t="e">
        <f>#REF!</f>
        <v>#REF!</v>
      </c>
    </row>
    <row r="104" spans="1:8">
      <c r="A104" s="52"/>
      <c r="B104" s="53"/>
      <c r="C104" s="82"/>
      <c r="D104" s="73"/>
      <c r="E104" s="73"/>
      <c r="F104" s="83"/>
      <c r="G104" s="7" t="s">
        <v>11</v>
      </c>
      <c r="H104" s="39" t="e">
        <f>#REF!</f>
        <v>#REF!</v>
      </c>
    </row>
    <row r="105" spans="1:8">
      <c r="A105" s="52"/>
      <c r="B105" s="53"/>
      <c r="C105" s="80" t="s">
        <v>23</v>
      </c>
      <c r="D105" s="57"/>
      <c r="E105" s="57"/>
      <c r="F105" s="81"/>
      <c r="G105" s="7" t="s">
        <v>10</v>
      </c>
      <c r="H105" s="39" t="e">
        <f>#REF!</f>
        <v>#REF!</v>
      </c>
    </row>
    <row r="106" spans="1:8">
      <c r="A106" s="52"/>
      <c r="B106" s="53"/>
      <c r="C106" s="82"/>
      <c r="D106" s="73"/>
      <c r="E106" s="73"/>
      <c r="F106" s="83"/>
      <c r="G106" s="7" t="s">
        <v>11</v>
      </c>
      <c r="H106" s="39" t="e">
        <f>#REF!</f>
        <v>#REF!</v>
      </c>
    </row>
    <row r="107" spans="1:8">
      <c r="A107" s="52"/>
      <c r="B107" s="53"/>
      <c r="C107" s="44" t="s">
        <v>24</v>
      </c>
      <c r="D107" s="44"/>
      <c r="E107" s="44"/>
      <c r="F107" s="44"/>
      <c r="G107" s="7" t="s">
        <v>10</v>
      </c>
      <c r="H107" s="39" t="e">
        <f>#REF!</f>
        <v>#REF!</v>
      </c>
    </row>
    <row r="108" spans="1:8">
      <c r="A108" s="52"/>
      <c r="B108" s="53"/>
      <c r="C108" s="44"/>
      <c r="D108" s="44"/>
      <c r="E108" s="44"/>
      <c r="F108" s="44"/>
      <c r="G108" s="7" t="s">
        <v>11</v>
      </c>
      <c r="H108" s="39" t="e">
        <f>#REF!</f>
        <v>#REF!</v>
      </c>
    </row>
    <row r="109" spans="1:8">
      <c r="A109" s="52"/>
      <c r="B109" s="53"/>
      <c r="C109" s="44" t="s">
        <v>25</v>
      </c>
      <c r="D109" s="44"/>
      <c r="E109" s="44"/>
      <c r="F109" s="44"/>
      <c r="G109" s="7" t="s">
        <v>10</v>
      </c>
      <c r="H109" s="39" t="e">
        <f>#REF!</f>
        <v>#REF!</v>
      </c>
    </row>
    <row r="110" spans="1:8">
      <c r="A110" s="54"/>
      <c r="B110" s="55"/>
      <c r="C110" s="44"/>
      <c r="D110" s="44"/>
      <c r="E110" s="44"/>
      <c r="F110" s="44"/>
      <c r="G110" s="7" t="s">
        <v>11</v>
      </c>
      <c r="H110" s="39" t="e">
        <f>#REF!</f>
        <v>#REF!</v>
      </c>
    </row>
    <row r="111" spans="1:8">
      <c r="A111" s="1"/>
      <c r="B111" s="1"/>
      <c r="C111" s="1"/>
      <c r="D111" s="1"/>
      <c r="E111" s="1"/>
      <c r="F111" s="1"/>
      <c r="G111" s="1"/>
      <c r="H111" s="25"/>
    </row>
    <row r="112" spans="1:8">
      <c r="A112" s="69" t="s">
        <v>60</v>
      </c>
      <c r="B112" s="69"/>
      <c r="C112" s="69"/>
      <c r="D112" s="69"/>
      <c r="E112" s="69"/>
      <c r="F112" s="69"/>
      <c r="G112" s="69"/>
      <c r="H112" s="69"/>
    </row>
    <row r="113" spans="1:8">
      <c r="A113" s="70" t="s">
        <v>26</v>
      </c>
      <c r="B113" s="70"/>
      <c r="C113" s="44" t="s">
        <v>27</v>
      </c>
      <c r="D113" s="44"/>
      <c r="E113" s="44"/>
      <c r="F113" s="44" t="s">
        <v>28</v>
      </c>
      <c r="G113" s="44"/>
      <c r="H113" s="39" t="e">
        <f>#REF!</f>
        <v>#REF!</v>
      </c>
    </row>
    <row r="114" spans="1:8">
      <c r="A114" s="70"/>
      <c r="B114" s="70"/>
      <c r="C114" s="44"/>
      <c r="D114" s="44"/>
      <c r="E114" s="44"/>
      <c r="F114" s="44" t="s">
        <v>29</v>
      </c>
      <c r="G114" s="44"/>
      <c r="H114" s="39" t="e">
        <f>#REF!</f>
        <v>#REF!</v>
      </c>
    </row>
    <row r="115" spans="1:8">
      <c r="A115" s="70"/>
      <c r="B115" s="70"/>
      <c r="C115" s="44" t="s">
        <v>43</v>
      </c>
      <c r="D115" s="44"/>
      <c r="E115" s="44"/>
      <c r="F115" s="44" t="s">
        <v>28</v>
      </c>
      <c r="G115" s="44"/>
      <c r="H115" s="39" t="e">
        <f>#REF!</f>
        <v>#REF!</v>
      </c>
    </row>
    <row r="116" spans="1:8">
      <c r="A116" s="70"/>
      <c r="B116" s="70"/>
      <c r="C116" s="44"/>
      <c r="D116" s="44"/>
      <c r="E116" s="44"/>
      <c r="F116" s="44" t="s">
        <v>29</v>
      </c>
      <c r="G116" s="44"/>
      <c r="H116" s="39" t="e">
        <f>#REF!</f>
        <v>#REF!</v>
      </c>
    </row>
    <row r="117" spans="1:8">
      <c r="A117" s="70"/>
      <c r="B117" s="70"/>
      <c r="C117" s="71" t="s">
        <v>73</v>
      </c>
      <c r="D117" s="44"/>
      <c r="E117" s="44"/>
      <c r="F117" s="44" t="s">
        <v>72</v>
      </c>
      <c r="G117" s="44"/>
      <c r="H117" s="39" t="e">
        <f>#REF!</f>
        <v>#REF!</v>
      </c>
    </row>
    <row r="118" spans="1:8">
      <c r="A118" s="70"/>
      <c r="B118" s="70"/>
      <c r="C118" s="44"/>
      <c r="D118" s="44"/>
      <c r="E118" s="44"/>
      <c r="F118" s="44" t="s">
        <v>29</v>
      </c>
      <c r="G118" s="44"/>
      <c r="H118" s="39" t="e">
        <f>#REF!</f>
        <v>#REF!</v>
      </c>
    </row>
    <row r="119" spans="1:8">
      <c r="A119" s="1"/>
      <c r="B119" s="1"/>
      <c r="C119" s="1"/>
      <c r="D119" s="1"/>
      <c r="E119" s="1"/>
      <c r="F119" s="1"/>
      <c r="G119" s="1"/>
      <c r="H119" s="25"/>
    </row>
    <row r="120" spans="1:8">
      <c r="A120" s="68" t="s">
        <v>61</v>
      </c>
      <c r="B120" s="68"/>
      <c r="C120" s="68"/>
      <c r="D120" s="68"/>
      <c r="E120" s="68"/>
      <c r="F120" s="68"/>
      <c r="G120" s="68"/>
      <c r="H120" s="68"/>
    </row>
    <row r="121" spans="1:8">
      <c r="A121" s="62" t="s">
        <v>31</v>
      </c>
      <c r="B121" s="63"/>
      <c r="C121" s="44" t="s">
        <v>16</v>
      </c>
      <c r="D121" s="44"/>
      <c r="E121" s="44"/>
      <c r="F121" s="60" t="s">
        <v>34</v>
      </c>
      <c r="G121" s="61"/>
      <c r="H121" s="39" t="e">
        <f>#REF!</f>
        <v>#REF!</v>
      </c>
    </row>
    <row r="122" spans="1:8">
      <c r="A122" s="64"/>
      <c r="B122" s="65"/>
      <c r="C122" s="44"/>
      <c r="D122" s="44"/>
      <c r="E122" s="44"/>
      <c r="F122" s="60" t="s">
        <v>35</v>
      </c>
      <c r="G122" s="61"/>
      <c r="H122" s="39" t="e">
        <f>#REF!</f>
        <v>#REF!</v>
      </c>
    </row>
    <row r="123" spans="1:8">
      <c r="A123" s="64"/>
      <c r="B123" s="65"/>
      <c r="C123" s="44" t="s">
        <v>32</v>
      </c>
      <c r="D123" s="44"/>
      <c r="E123" s="44"/>
      <c r="F123" s="60" t="s">
        <v>34</v>
      </c>
      <c r="G123" s="61"/>
      <c r="H123" s="39" t="e">
        <f>#REF!</f>
        <v>#REF!</v>
      </c>
    </row>
    <row r="124" spans="1:8">
      <c r="A124" s="64"/>
      <c r="B124" s="65"/>
      <c r="C124" s="44"/>
      <c r="D124" s="44"/>
      <c r="E124" s="44"/>
      <c r="F124" s="60" t="s">
        <v>35</v>
      </c>
      <c r="G124" s="61"/>
      <c r="H124" s="39" t="e">
        <f>#REF!</f>
        <v>#REF!</v>
      </c>
    </row>
    <row r="125" spans="1:8">
      <c r="A125" s="64"/>
      <c r="B125" s="65"/>
      <c r="C125" s="44" t="s">
        <v>33</v>
      </c>
      <c r="D125" s="44"/>
      <c r="E125" s="44"/>
      <c r="F125" s="60" t="s">
        <v>34</v>
      </c>
      <c r="G125" s="61"/>
      <c r="H125" s="39" t="e">
        <f>#REF!</f>
        <v>#REF!</v>
      </c>
    </row>
    <row r="126" spans="1:8">
      <c r="A126" s="64"/>
      <c r="B126" s="65"/>
      <c r="C126" s="44"/>
      <c r="D126" s="44"/>
      <c r="E126" s="44"/>
      <c r="F126" s="60" t="s">
        <v>35</v>
      </c>
      <c r="G126" s="61"/>
      <c r="H126" s="39" t="e">
        <f>#REF!</f>
        <v>#REF!</v>
      </c>
    </row>
    <row r="127" spans="1:8">
      <c r="A127" s="64"/>
      <c r="B127" s="65"/>
      <c r="C127" s="44" t="s">
        <v>20</v>
      </c>
      <c r="D127" s="44"/>
      <c r="E127" s="44"/>
      <c r="F127" s="60" t="s">
        <v>34</v>
      </c>
      <c r="G127" s="61"/>
      <c r="H127" s="39" t="e">
        <f>#REF!</f>
        <v>#REF!</v>
      </c>
    </row>
    <row r="128" spans="1:8">
      <c r="A128" s="66"/>
      <c r="B128" s="67"/>
      <c r="C128" s="44"/>
      <c r="D128" s="44"/>
      <c r="E128" s="44"/>
      <c r="F128" s="60" t="s">
        <v>35</v>
      </c>
      <c r="G128" s="61"/>
      <c r="H128" s="39" t="e">
        <f>#REF!</f>
        <v>#REF!</v>
      </c>
    </row>
    <row r="129" spans="1:8">
      <c r="A129" s="10"/>
      <c r="B129" s="10"/>
      <c r="C129" s="2"/>
      <c r="D129" s="2"/>
      <c r="E129" s="2"/>
      <c r="F129" s="2"/>
      <c r="G129" s="2"/>
      <c r="H129" s="29"/>
    </row>
    <row r="130" spans="1:8">
      <c r="A130" s="62" t="s">
        <v>54</v>
      </c>
      <c r="B130" s="63"/>
      <c r="C130" s="44" t="s">
        <v>50</v>
      </c>
      <c r="D130" s="44"/>
      <c r="E130" s="44"/>
      <c r="F130" s="60" t="s">
        <v>34</v>
      </c>
      <c r="G130" s="61"/>
      <c r="H130" s="39" t="e">
        <f>#REF!</f>
        <v>#REF!</v>
      </c>
    </row>
    <row r="131" spans="1:8">
      <c r="A131" s="64"/>
      <c r="B131" s="65"/>
      <c r="C131" s="44"/>
      <c r="D131" s="44"/>
      <c r="E131" s="44"/>
      <c r="F131" s="60" t="s">
        <v>35</v>
      </c>
      <c r="G131" s="61"/>
      <c r="H131" s="39" t="e">
        <f>#REF!</f>
        <v>#REF!</v>
      </c>
    </row>
    <row r="132" spans="1:8">
      <c r="A132" s="64"/>
      <c r="B132" s="65"/>
      <c r="C132" s="44" t="s">
        <v>51</v>
      </c>
      <c r="D132" s="44"/>
      <c r="E132" s="44"/>
      <c r="F132" s="60" t="s">
        <v>34</v>
      </c>
      <c r="G132" s="61"/>
      <c r="H132" s="39" t="e">
        <f>#REF!</f>
        <v>#REF!</v>
      </c>
    </row>
    <row r="133" spans="1:8">
      <c r="A133" s="64"/>
      <c r="B133" s="65"/>
      <c r="C133" s="44"/>
      <c r="D133" s="44"/>
      <c r="E133" s="44"/>
      <c r="F133" s="60" t="s">
        <v>35</v>
      </c>
      <c r="G133" s="61"/>
      <c r="H133" s="39" t="e">
        <f>#REF!</f>
        <v>#REF!</v>
      </c>
    </row>
    <row r="134" spans="1:8">
      <c r="A134" s="64"/>
      <c r="B134" s="65"/>
      <c r="C134" s="44" t="s">
        <v>52</v>
      </c>
      <c r="D134" s="44"/>
      <c r="E134" s="44"/>
      <c r="F134" s="60" t="s">
        <v>34</v>
      </c>
      <c r="G134" s="61"/>
      <c r="H134" s="39" t="e">
        <f>#REF!</f>
        <v>#REF!</v>
      </c>
    </row>
    <row r="135" spans="1:8">
      <c r="A135" s="64"/>
      <c r="B135" s="65"/>
      <c r="C135" s="44"/>
      <c r="D135" s="44"/>
      <c r="E135" s="44"/>
      <c r="F135" s="60" t="s">
        <v>35</v>
      </c>
      <c r="G135" s="61"/>
      <c r="H135" s="39" t="e">
        <f>#REF!</f>
        <v>#REF!</v>
      </c>
    </row>
    <row r="136" spans="1:8">
      <c r="A136" s="64"/>
      <c r="B136" s="65"/>
      <c r="C136" s="44" t="s">
        <v>53</v>
      </c>
      <c r="D136" s="44"/>
      <c r="E136" s="44"/>
      <c r="F136" s="60" t="s">
        <v>34</v>
      </c>
      <c r="G136" s="61"/>
      <c r="H136" s="39" t="e">
        <f>#REF!</f>
        <v>#REF!</v>
      </c>
    </row>
    <row r="137" spans="1:8">
      <c r="A137" s="66"/>
      <c r="B137" s="67"/>
      <c r="C137" s="44"/>
      <c r="D137" s="44"/>
      <c r="E137" s="44"/>
      <c r="F137" s="60" t="s">
        <v>35</v>
      </c>
      <c r="G137" s="61"/>
      <c r="H137" s="39" t="e">
        <f>#REF!</f>
        <v>#REF!</v>
      </c>
    </row>
    <row r="138" spans="1:8">
      <c r="A138" s="10"/>
      <c r="B138" s="10"/>
      <c r="C138" s="2"/>
      <c r="D138" s="2"/>
      <c r="E138" s="2"/>
      <c r="F138" s="2"/>
      <c r="G138" s="2"/>
      <c r="H138" s="29"/>
    </row>
    <row r="139" spans="1:8">
      <c r="A139" s="1" t="s">
        <v>30</v>
      </c>
      <c r="B139" s="1"/>
      <c r="C139" s="1"/>
      <c r="D139" s="1"/>
      <c r="E139" s="1"/>
      <c r="F139" s="1"/>
      <c r="G139" s="1"/>
      <c r="H139" s="25"/>
    </row>
    <row r="140" spans="1:8">
      <c r="A140" s="62" t="s">
        <v>36</v>
      </c>
      <c r="B140" s="63"/>
      <c r="C140" s="44" t="s">
        <v>16</v>
      </c>
      <c r="D140" s="44"/>
      <c r="E140" s="44"/>
      <c r="F140" s="60" t="s">
        <v>34</v>
      </c>
      <c r="G140" s="61"/>
      <c r="H140" s="39" t="e">
        <f>#REF!</f>
        <v>#REF!</v>
      </c>
    </row>
    <row r="141" spans="1:8">
      <c r="A141" s="64"/>
      <c r="B141" s="65"/>
      <c r="C141" s="44"/>
      <c r="D141" s="44"/>
      <c r="E141" s="44"/>
      <c r="F141" s="60" t="s">
        <v>35</v>
      </c>
      <c r="G141" s="61"/>
      <c r="H141" s="39" t="e">
        <f>#REF!</f>
        <v>#REF!</v>
      </c>
    </row>
    <row r="142" spans="1:8">
      <c r="A142" s="64"/>
      <c r="B142" s="65"/>
      <c r="C142" s="44" t="s">
        <v>32</v>
      </c>
      <c r="D142" s="44"/>
      <c r="E142" s="44"/>
      <c r="F142" s="60" t="s">
        <v>34</v>
      </c>
      <c r="G142" s="61"/>
      <c r="H142" s="39" t="e">
        <f>#REF!</f>
        <v>#REF!</v>
      </c>
    </row>
    <row r="143" spans="1:8">
      <c r="A143" s="64"/>
      <c r="B143" s="65"/>
      <c r="C143" s="44"/>
      <c r="D143" s="44"/>
      <c r="E143" s="44"/>
      <c r="F143" s="60" t="s">
        <v>35</v>
      </c>
      <c r="G143" s="61"/>
      <c r="H143" s="39" t="e">
        <f>#REF!</f>
        <v>#REF!</v>
      </c>
    </row>
    <row r="144" spans="1:8">
      <c r="A144" s="64"/>
      <c r="B144" s="65"/>
      <c r="C144" s="44" t="s">
        <v>33</v>
      </c>
      <c r="D144" s="44"/>
      <c r="E144" s="44"/>
      <c r="F144" s="60" t="s">
        <v>34</v>
      </c>
      <c r="G144" s="61"/>
      <c r="H144" s="39" t="e">
        <f>#REF!</f>
        <v>#REF!</v>
      </c>
    </row>
    <row r="145" spans="1:8">
      <c r="A145" s="64"/>
      <c r="B145" s="65"/>
      <c r="C145" s="44"/>
      <c r="D145" s="44"/>
      <c r="E145" s="44"/>
      <c r="F145" s="60" t="s">
        <v>35</v>
      </c>
      <c r="G145" s="61"/>
      <c r="H145" s="39" t="e">
        <f>#REF!</f>
        <v>#REF!</v>
      </c>
    </row>
    <row r="146" spans="1:8">
      <c r="A146" s="64"/>
      <c r="B146" s="65"/>
      <c r="C146" s="44" t="s">
        <v>20</v>
      </c>
      <c r="D146" s="44"/>
      <c r="E146" s="44"/>
      <c r="F146" s="60" t="s">
        <v>34</v>
      </c>
      <c r="G146" s="61"/>
      <c r="H146" s="39" t="e">
        <f>#REF!</f>
        <v>#REF!</v>
      </c>
    </row>
    <row r="147" spans="1:8">
      <c r="A147" s="66"/>
      <c r="B147" s="67"/>
      <c r="C147" s="44"/>
      <c r="D147" s="44"/>
      <c r="E147" s="44"/>
      <c r="F147" s="60" t="s">
        <v>35</v>
      </c>
      <c r="G147" s="61"/>
      <c r="H147" s="39" t="e">
        <f>#REF!</f>
        <v>#REF!</v>
      </c>
    </row>
    <row r="148" spans="1:8">
      <c r="A148" s="10"/>
      <c r="B148" s="10"/>
      <c r="C148" s="2"/>
      <c r="D148" s="2"/>
      <c r="E148" s="2"/>
      <c r="F148" s="2"/>
      <c r="G148" s="2"/>
      <c r="H148" s="29"/>
    </row>
    <row r="149" spans="1:8">
      <c r="A149" s="10"/>
      <c r="B149" s="10"/>
      <c r="C149" s="2"/>
      <c r="D149" s="2"/>
      <c r="E149" s="2"/>
      <c r="F149" s="2"/>
      <c r="G149" s="2"/>
      <c r="H149" s="29"/>
    </row>
    <row r="150" spans="1:8">
      <c r="A150" s="62" t="s">
        <v>55</v>
      </c>
      <c r="B150" s="63"/>
      <c r="C150" s="44" t="s">
        <v>50</v>
      </c>
      <c r="D150" s="44"/>
      <c r="E150" s="44"/>
      <c r="F150" s="60" t="s">
        <v>34</v>
      </c>
      <c r="G150" s="61"/>
      <c r="H150" s="39" t="e">
        <f>#REF!</f>
        <v>#REF!</v>
      </c>
    </row>
    <row r="151" spans="1:8">
      <c r="A151" s="64"/>
      <c r="B151" s="65"/>
      <c r="C151" s="44"/>
      <c r="D151" s="44"/>
      <c r="E151" s="44"/>
      <c r="F151" s="60" t="s">
        <v>35</v>
      </c>
      <c r="G151" s="61"/>
      <c r="H151" s="39" t="e">
        <f>#REF!</f>
        <v>#REF!</v>
      </c>
    </row>
    <row r="152" spans="1:8">
      <c r="A152" s="64"/>
      <c r="B152" s="65"/>
      <c r="C152" s="44" t="s">
        <v>51</v>
      </c>
      <c r="D152" s="44"/>
      <c r="E152" s="44"/>
      <c r="F152" s="60" t="s">
        <v>34</v>
      </c>
      <c r="G152" s="61"/>
      <c r="H152" s="39" t="e">
        <f>#REF!</f>
        <v>#REF!</v>
      </c>
    </row>
    <row r="153" spans="1:8">
      <c r="A153" s="64"/>
      <c r="B153" s="65"/>
      <c r="C153" s="44"/>
      <c r="D153" s="44"/>
      <c r="E153" s="44"/>
      <c r="F153" s="60" t="s">
        <v>35</v>
      </c>
      <c r="G153" s="61"/>
      <c r="H153" s="39" t="e">
        <f>#REF!</f>
        <v>#REF!</v>
      </c>
    </row>
    <row r="154" spans="1:8">
      <c r="A154" s="64"/>
      <c r="B154" s="65"/>
      <c r="C154" s="44" t="s">
        <v>52</v>
      </c>
      <c r="D154" s="44"/>
      <c r="E154" s="44"/>
      <c r="F154" s="60" t="s">
        <v>34</v>
      </c>
      <c r="G154" s="61"/>
      <c r="H154" s="39" t="e">
        <f>#REF!</f>
        <v>#REF!</v>
      </c>
    </row>
    <row r="155" spans="1:8">
      <c r="A155" s="64"/>
      <c r="B155" s="65"/>
      <c r="C155" s="44"/>
      <c r="D155" s="44"/>
      <c r="E155" s="44"/>
      <c r="F155" s="60" t="s">
        <v>35</v>
      </c>
      <c r="G155" s="61"/>
      <c r="H155" s="39" t="e">
        <f>#REF!</f>
        <v>#REF!</v>
      </c>
    </row>
    <row r="156" spans="1:8">
      <c r="A156" s="64"/>
      <c r="B156" s="65"/>
      <c r="C156" s="44" t="s">
        <v>53</v>
      </c>
      <c r="D156" s="44"/>
      <c r="E156" s="44"/>
      <c r="F156" s="60" t="s">
        <v>34</v>
      </c>
      <c r="G156" s="61"/>
      <c r="H156" s="39" t="e">
        <f>#REF!</f>
        <v>#REF!</v>
      </c>
    </row>
    <row r="157" spans="1:8">
      <c r="A157" s="66"/>
      <c r="B157" s="67"/>
      <c r="C157" s="44"/>
      <c r="D157" s="44"/>
      <c r="E157" s="44"/>
      <c r="F157" s="60" t="s">
        <v>35</v>
      </c>
      <c r="G157" s="61"/>
      <c r="H157" s="39" t="e">
        <f>#REF!</f>
        <v>#REF!</v>
      </c>
    </row>
    <row r="158" spans="1:8">
      <c r="A158" s="10"/>
      <c r="B158" s="10"/>
      <c r="C158" s="2"/>
      <c r="D158" s="2"/>
      <c r="E158" s="2"/>
      <c r="F158" s="2"/>
      <c r="G158" s="2"/>
      <c r="H158" s="29"/>
    </row>
    <row r="159" spans="1:8">
      <c r="A159" s="1"/>
      <c r="B159" s="1"/>
      <c r="C159" s="1"/>
      <c r="D159" s="1"/>
      <c r="E159" s="1"/>
      <c r="F159" s="1"/>
      <c r="G159" s="1"/>
      <c r="H159" s="25"/>
    </row>
    <row r="160" spans="1:8">
      <c r="A160" s="46" t="s">
        <v>62</v>
      </c>
      <c r="B160" s="47"/>
      <c r="C160" s="47"/>
      <c r="D160" s="47"/>
      <c r="E160" s="47"/>
      <c r="F160" s="47"/>
      <c r="G160" s="47"/>
      <c r="H160" s="48"/>
    </row>
    <row r="161" spans="1:8">
      <c r="A161" s="58" t="s">
        <v>37</v>
      </c>
      <c r="B161" s="58"/>
      <c r="C161" s="58"/>
      <c r="D161" s="58"/>
      <c r="E161" s="58"/>
      <c r="F161" s="58"/>
      <c r="G161" s="58"/>
      <c r="H161" s="24" t="e">
        <f>#REF!</f>
        <v>#REF!</v>
      </c>
    </row>
    <row r="162" spans="1:8">
      <c r="A162" s="58" t="s">
        <v>38</v>
      </c>
      <c r="B162" s="58"/>
      <c r="C162" s="58"/>
      <c r="D162" s="58"/>
      <c r="E162" s="58"/>
      <c r="F162" s="58"/>
      <c r="G162" s="58"/>
      <c r="H162" s="24" t="e">
        <f>#REF!</f>
        <v>#REF!</v>
      </c>
    </row>
    <row r="163" spans="1:8">
      <c r="A163" s="58" t="s">
        <v>48</v>
      </c>
      <c r="B163" s="58"/>
      <c r="C163" s="58"/>
      <c r="D163" s="58"/>
      <c r="E163" s="58"/>
      <c r="F163" s="58"/>
      <c r="G163" s="58"/>
      <c r="H163" s="24" t="e">
        <f>#REF!</f>
        <v>#REF!</v>
      </c>
    </row>
    <row r="164" spans="1:8">
      <c r="A164" s="58" t="s">
        <v>49</v>
      </c>
      <c r="B164" s="58"/>
      <c r="C164" s="58"/>
      <c r="D164" s="58"/>
      <c r="E164" s="58"/>
      <c r="F164" s="58"/>
      <c r="G164" s="58"/>
      <c r="H164" s="24" t="e">
        <f>#REF!</f>
        <v>#REF!</v>
      </c>
    </row>
    <row r="165" spans="1:8">
      <c r="A165" s="1"/>
      <c r="B165" s="1"/>
      <c r="C165" s="1"/>
      <c r="D165" s="1"/>
      <c r="E165" s="1"/>
      <c r="F165" s="1"/>
      <c r="G165" s="1"/>
      <c r="H165" s="25"/>
    </row>
    <row r="166" spans="1:8">
      <c r="A166" s="49" t="s">
        <v>63</v>
      </c>
      <c r="B166" s="49"/>
      <c r="C166" s="49"/>
      <c r="D166" s="49"/>
      <c r="E166" s="49"/>
      <c r="F166" s="49"/>
      <c r="G166" s="49"/>
      <c r="H166" s="49"/>
    </row>
    <row r="167" spans="1:8">
      <c r="A167" s="40" t="s">
        <v>39</v>
      </c>
      <c r="B167" s="41"/>
      <c r="C167" s="41" t="s">
        <v>44</v>
      </c>
      <c r="D167" s="41"/>
      <c r="E167" s="41"/>
      <c r="F167" s="41"/>
      <c r="G167" s="42"/>
      <c r="H167" s="39" t="e">
        <f>#REF!</f>
        <v>#REF!</v>
      </c>
    </row>
    <row r="168" spans="1:8">
      <c r="A168" s="40" t="s">
        <v>39</v>
      </c>
      <c r="B168" s="41"/>
      <c r="C168" s="41" t="s">
        <v>64</v>
      </c>
      <c r="D168" s="41"/>
      <c r="E168" s="41"/>
      <c r="F168" s="41"/>
      <c r="G168" s="42"/>
      <c r="H168" s="39" t="e">
        <f>#REF!</f>
        <v>#REF!</v>
      </c>
    </row>
    <row r="169" spans="1:8">
      <c r="A169" s="1"/>
      <c r="B169" s="1"/>
      <c r="C169" s="1"/>
      <c r="D169" s="1"/>
      <c r="E169" s="1"/>
      <c r="F169" s="1"/>
      <c r="G169" s="1"/>
      <c r="H169" s="25"/>
    </row>
    <row r="170" spans="1:8">
      <c r="A170" s="58" t="s">
        <v>45</v>
      </c>
      <c r="B170" s="58"/>
      <c r="C170" s="58"/>
      <c r="D170" s="58"/>
      <c r="E170" s="58"/>
      <c r="F170" s="58"/>
      <c r="G170" s="58"/>
      <c r="H170" s="58"/>
    </row>
    <row r="171" spans="1:8">
      <c r="A171" s="11"/>
      <c r="B171" s="12"/>
      <c r="C171" s="41" t="s">
        <v>40</v>
      </c>
      <c r="D171" s="41"/>
      <c r="E171" s="41"/>
      <c r="F171" s="41"/>
      <c r="G171" s="42"/>
      <c r="H171" s="39" t="e">
        <f>#REF!</f>
        <v>#REF!</v>
      </c>
    </row>
    <row r="172" spans="1:8">
      <c r="A172" s="11"/>
      <c r="B172" s="12"/>
      <c r="C172" s="41" t="s">
        <v>41</v>
      </c>
      <c r="D172" s="41"/>
      <c r="E172" s="41"/>
      <c r="F172" s="41"/>
      <c r="G172" s="42"/>
      <c r="H172" s="39" t="e">
        <f>#REF!</f>
        <v>#REF!</v>
      </c>
    </row>
    <row r="173" spans="1:8">
      <c r="A173" s="1"/>
      <c r="B173" s="1"/>
      <c r="C173" s="1"/>
      <c r="D173" s="1"/>
      <c r="E173" s="1"/>
      <c r="F173" s="1"/>
      <c r="G173" s="1"/>
      <c r="H173" s="29"/>
    </row>
    <row r="174" spans="1:8">
      <c r="A174" s="43" t="s">
        <v>47</v>
      </c>
      <c r="B174" s="43"/>
      <c r="C174" s="43"/>
      <c r="D174" s="43"/>
      <c r="E174" s="43"/>
      <c r="F174" s="43"/>
      <c r="G174" s="43"/>
      <c r="H174" s="99">
        <v>2.58</v>
      </c>
    </row>
    <row r="175" spans="1:8">
      <c r="A175" s="43"/>
      <c r="B175" s="43"/>
      <c r="C175" s="43"/>
      <c r="D175" s="43"/>
      <c r="E175" s="43"/>
      <c r="F175" s="43"/>
      <c r="G175" s="43"/>
      <c r="H175" s="99"/>
    </row>
    <row r="176" spans="1:8">
      <c r="A176" s="1"/>
      <c r="B176" s="1"/>
      <c r="C176" s="1"/>
      <c r="D176" s="1"/>
      <c r="E176" s="1"/>
      <c r="F176" s="1"/>
      <c r="G176" s="1"/>
      <c r="H176" s="29"/>
    </row>
    <row r="177" spans="1:8">
      <c r="A177" s="43" t="s">
        <v>46</v>
      </c>
      <c r="B177" s="43"/>
      <c r="C177" s="43"/>
      <c r="D177" s="43"/>
      <c r="E177" s="43"/>
      <c r="F177" s="43"/>
      <c r="G177" s="43"/>
      <c r="H177" s="99">
        <v>7.75</v>
      </c>
    </row>
    <row r="178" spans="1:8">
      <c r="A178" s="43"/>
      <c r="B178" s="43"/>
      <c r="C178" s="43"/>
      <c r="D178" s="43"/>
      <c r="E178" s="43"/>
      <c r="F178" s="43"/>
      <c r="G178" s="43"/>
      <c r="H178" s="99"/>
    </row>
    <row r="179" spans="1:8">
      <c r="A179" s="43" t="s">
        <v>65</v>
      </c>
      <c r="B179" s="43"/>
      <c r="C179" s="43"/>
      <c r="D179" s="43"/>
      <c r="E179" s="43"/>
      <c r="F179" s="43"/>
      <c r="G179" s="43"/>
      <c r="H179" s="99">
        <f>H177*2</f>
        <v>15.5</v>
      </c>
    </row>
    <row r="180" spans="1:8">
      <c r="A180" s="43"/>
      <c r="B180" s="43"/>
      <c r="C180" s="43"/>
      <c r="D180" s="43"/>
      <c r="E180" s="43"/>
      <c r="F180" s="43"/>
      <c r="G180" s="43"/>
      <c r="H180" s="99"/>
    </row>
    <row r="181" spans="1:8">
      <c r="A181" s="1"/>
      <c r="B181" s="1"/>
      <c r="C181" s="1"/>
      <c r="D181" s="1"/>
      <c r="E181" s="1"/>
      <c r="F181" s="1"/>
      <c r="G181" s="1"/>
      <c r="H181" s="25"/>
    </row>
    <row r="182" spans="1:8">
      <c r="A182" s="1"/>
      <c r="B182" s="1"/>
      <c r="C182" s="1"/>
      <c r="D182" s="1"/>
      <c r="E182" s="1"/>
      <c r="F182" s="1"/>
      <c r="G182" s="1"/>
      <c r="H182" s="25"/>
    </row>
    <row r="183" spans="1:8">
      <c r="A183" s="1"/>
      <c r="B183" s="1"/>
      <c r="C183" s="1"/>
      <c r="D183" s="1"/>
      <c r="E183" s="1"/>
      <c r="F183" s="1"/>
      <c r="G183" s="1"/>
      <c r="H183" s="25"/>
    </row>
    <row r="184" spans="1:8">
      <c r="A184" s="1"/>
      <c r="B184" s="1"/>
      <c r="C184" s="1"/>
      <c r="D184" s="1"/>
      <c r="E184" s="1"/>
      <c r="F184" s="1"/>
      <c r="G184" s="1"/>
      <c r="H184" s="25"/>
    </row>
    <row r="185" spans="1:8">
      <c r="A185" s="1"/>
      <c r="B185" s="1"/>
      <c r="C185" s="1"/>
      <c r="D185" s="1"/>
      <c r="E185" s="1"/>
      <c r="F185" s="1"/>
      <c r="G185" s="1"/>
      <c r="H185" s="25"/>
    </row>
    <row r="186" spans="1:8">
      <c r="A186" s="1"/>
      <c r="B186" s="1"/>
      <c r="C186" s="1"/>
      <c r="D186" s="1"/>
      <c r="E186" s="1"/>
      <c r="F186" s="1"/>
      <c r="G186" s="1"/>
      <c r="H186" s="25"/>
    </row>
    <row r="187" spans="1:8">
      <c r="A187" s="1"/>
      <c r="B187" s="1"/>
      <c r="C187" s="1"/>
      <c r="D187" s="1"/>
      <c r="E187" s="1"/>
      <c r="F187" s="1"/>
      <c r="G187" s="1"/>
      <c r="H187" s="25"/>
    </row>
    <row r="188" spans="1:8">
      <c r="A188" s="1"/>
      <c r="B188" s="1"/>
      <c r="C188" s="1"/>
      <c r="D188" s="1"/>
      <c r="E188" s="1"/>
      <c r="F188" s="1"/>
      <c r="G188" s="1"/>
      <c r="H188" s="25"/>
    </row>
    <row r="189" spans="1:8">
      <c r="A189" s="1"/>
      <c r="B189" s="1"/>
      <c r="C189" s="1"/>
      <c r="D189" s="1"/>
      <c r="E189" s="1"/>
      <c r="F189" s="1"/>
      <c r="G189" s="1"/>
      <c r="H189" s="25"/>
    </row>
    <row r="190" spans="1:8">
      <c r="A190" s="1"/>
      <c r="B190" s="1"/>
      <c r="C190" s="1"/>
      <c r="D190" s="1"/>
      <c r="E190" s="1"/>
      <c r="F190" s="1"/>
      <c r="G190" s="1"/>
      <c r="H190" s="25"/>
    </row>
    <row r="191" spans="1:8">
      <c r="A191" s="1"/>
      <c r="B191" s="1"/>
      <c r="C191" s="1"/>
      <c r="D191" s="1"/>
      <c r="E191" s="1"/>
      <c r="F191" s="1"/>
      <c r="G191" s="1"/>
      <c r="H191" s="25"/>
    </row>
    <row r="192" spans="1:8">
      <c r="A192" s="1"/>
      <c r="B192" s="1"/>
      <c r="C192" s="1"/>
      <c r="D192" s="1"/>
      <c r="E192" s="1"/>
      <c r="F192" s="1"/>
      <c r="G192" s="1"/>
      <c r="H192" s="25"/>
    </row>
    <row r="193" spans="1:8">
      <c r="A193" s="1"/>
      <c r="B193" s="1"/>
      <c r="C193" s="1"/>
      <c r="D193" s="1"/>
      <c r="E193" s="1"/>
      <c r="F193" s="1"/>
      <c r="G193" s="1"/>
      <c r="H193" s="25"/>
    </row>
    <row r="194" spans="1:8">
      <c r="A194" s="1"/>
      <c r="B194" s="1"/>
      <c r="C194" s="1"/>
      <c r="D194" s="1"/>
      <c r="E194" s="1"/>
      <c r="F194" s="1"/>
      <c r="G194" s="1"/>
      <c r="H194" s="25"/>
    </row>
    <row r="195" spans="1:8">
      <c r="A195" s="1"/>
      <c r="B195" s="1"/>
      <c r="C195" s="1"/>
      <c r="D195" s="1"/>
      <c r="E195" s="1"/>
      <c r="F195" s="1"/>
      <c r="G195" s="1"/>
      <c r="H195" s="25"/>
    </row>
    <row r="196" spans="1:8">
      <c r="A196" s="1"/>
      <c r="B196" s="1"/>
      <c r="C196" s="1"/>
      <c r="D196" s="1"/>
      <c r="E196" s="1"/>
      <c r="F196" s="1"/>
      <c r="G196" s="1"/>
      <c r="H196" s="25"/>
    </row>
    <row r="197" spans="1:8">
      <c r="A197" s="1"/>
      <c r="B197" s="1"/>
      <c r="C197" s="1"/>
      <c r="D197" s="1"/>
      <c r="E197" s="1"/>
      <c r="F197" s="1"/>
      <c r="G197" s="1"/>
      <c r="H197" s="25"/>
    </row>
    <row r="198" spans="1:8">
      <c r="A198" s="1"/>
      <c r="B198" s="1"/>
      <c r="C198" s="1"/>
      <c r="D198" s="1"/>
      <c r="E198" s="1"/>
      <c r="F198" s="1"/>
      <c r="G198" s="1"/>
      <c r="H198" s="25"/>
    </row>
    <row r="199" spans="1:8">
      <c r="A199" s="1"/>
      <c r="B199" s="1"/>
      <c r="C199" s="1"/>
      <c r="D199" s="1"/>
      <c r="E199" s="1"/>
      <c r="F199" s="1"/>
      <c r="G199" s="1"/>
      <c r="H199" s="25"/>
    </row>
    <row r="200" spans="1:8">
      <c r="A200" s="1"/>
      <c r="B200" s="1"/>
      <c r="C200" s="1"/>
      <c r="D200" s="1"/>
      <c r="E200" s="1"/>
      <c r="F200" s="1"/>
      <c r="G200" s="1"/>
      <c r="H200" s="25"/>
    </row>
    <row r="201" spans="1:8">
      <c r="A201" s="1"/>
      <c r="B201" s="1"/>
      <c r="C201" s="1"/>
      <c r="D201" s="1"/>
      <c r="E201" s="1"/>
      <c r="F201" s="1"/>
      <c r="G201" s="1"/>
      <c r="H201" s="25"/>
    </row>
    <row r="202" spans="1:8">
      <c r="A202" s="1"/>
      <c r="B202" s="1"/>
      <c r="C202" s="1"/>
      <c r="D202" s="1"/>
      <c r="E202" s="1"/>
      <c r="F202" s="1"/>
      <c r="G202" s="1"/>
      <c r="H202" s="25"/>
    </row>
    <row r="203" spans="1:8">
      <c r="A203" s="1"/>
      <c r="B203" s="1"/>
      <c r="C203" s="1"/>
      <c r="D203" s="1"/>
      <c r="E203" s="1"/>
      <c r="F203" s="1"/>
      <c r="G203" s="1"/>
      <c r="H203" s="25"/>
    </row>
    <row r="204" spans="1:8">
      <c r="A204" s="1"/>
      <c r="B204" s="1"/>
      <c r="C204" s="1"/>
      <c r="D204" s="1"/>
      <c r="E204" s="1"/>
      <c r="F204" s="1"/>
      <c r="G204" s="1"/>
      <c r="H204" s="25"/>
    </row>
    <row r="205" spans="1:8">
      <c r="A205" s="1"/>
      <c r="B205" s="1"/>
      <c r="C205" s="1"/>
      <c r="D205" s="1"/>
      <c r="E205" s="1"/>
      <c r="F205" s="1"/>
      <c r="G205" s="1"/>
      <c r="H205" s="25"/>
    </row>
    <row r="206" spans="1:8">
      <c r="A206" s="1"/>
      <c r="B206" s="1"/>
      <c r="C206" s="1"/>
      <c r="D206" s="1"/>
      <c r="E206" s="1"/>
      <c r="F206" s="1"/>
      <c r="G206" s="1"/>
      <c r="H206" s="25"/>
    </row>
    <row r="207" spans="1:8">
      <c r="A207" s="1"/>
      <c r="B207" s="1"/>
      <c r="C207" s="1"/>
      <c r="D207" s="1"/>
      <c r="E207" s="1"/>
      <c r="F207" s="1"/>
      <c r="G207" s="1"/>
      <c r="H207" s="25"/>
    </row>
    <row r="208" spans="1:8">
      <c r="A208" s="1"/>
      <c r="B208" s="1"/>
      <c r="C208" s="1"/>
      <c r="D208" s="1"/>
      <c r="E208" s="1"/>
      <c r="F208" s="1"/>
      <c r="G208" s="1"/>
      <c r="H208" s="25"/>
    </row>
    <row r="209" spans="1:8">
      <c r="A209" s="1"/>
      <c r="B209" s="1"/>
      <c r="C209" s="1"/>
      <c r="D209" s="1"/>
      <c r="E209" s="1"/>
      <c r="F209" s="1"/>
      <c r="G209" s="1"/>
      <c r="H209" s="25"/>
    </row>
    <row r="210" spans="1:8">
      <c r="A210" s="1"/>
      <c r="B210" s="1"/>
      <c r="C210" s="1"/>
      <c r="D210" s="1"/>
      <c r="E210" s="1"/>
      <c r="F210" s="1"/>
      <c r="G210" s="1"/>
      <c r="H210" s="25"/>
    </row>
    <row r="211" spans="1:8">
      <c r="A211" s="1"/>
      <c r="B211" s="1"/>
      <c r="C211" s="1"/>
      <c r="D211" s="1"/>
      <c r="E211" s="1"/>
      <c r="F211" s="1"/>
      <c r="G211" s="1"/>
      <c r="H211" s="25"/>
    </row>
    <row r="212" spans="1:8">
      <c r="A212" s="1"/>
      <c r="B212" s="1"/>
      <c r="C212" s="1"/>
      <c r="D212" s="1"/>
      <c r="E212" s="1"/>
      <c r="F212" s="1"/>
      <c r="G212" s="1"/>
      <c r="H212" s="25"/>
    </row>
    <row r="213" spans="1:8">
      <c r="A213" s="1"/>
      <c r="B213" s="1"/>
      <c r="C213" s="1"/>
      <c r="D213" s="1"/>
      <c r="E213" s="1"/>
      <c r="F213" s="1"/>
      <c r="G213" s="1"/>
      <c r="H213" s="25"/>
    </row>
    <row r="214" spans="1:8">
      <c r="A214" s="1"/>
      <c r="B214" s="1"/>
      <c r="C214" s="1"/>
      <c r="D214" s="1"/>
      <c r="E214" s="1"/>
      <c r="F214" s="1"/>
      <c r="G214" s="1"/>
      <c r="H214" s="25"/>
    </row>
    <row r="215" spans="1:8">
      <c r="A215" s="1"/>
      <c r="B215" s="1"/>
      <c r="C215" s="1"/>
      <c r="D215" s="1"/>
      <c r="E215" s="1"/>
      <c r="F215" s="1"/>
      <c r="G215" s="1"/>
      <c r="H215" s="25"/>
    </row>
    <row r="216" spans="1:8">
      <c r="A216" s="1"/>
      <c r="B216" s="1"/>
      <c r="C216" s="1"/>
      <c r="D216" s="1"/>
      <c r="E216" s="1"/>
      <c r="F216" s="1"/>
      <c r="G216" s="1"/>
      <c r="H216" s="25"/>
    </row>
    <row r="217" spans="1:8">
      <c r="A217" s="1"/>
      <c r="B217" s="1"/>
      <c r="C217" s="1"/>
      <c r="D217" s="1"/>
      <c r="E217" s="1"/>
      <c r="F217" s="1"/>
      <c r="G217" s="1"/>
      <c r="H217" s="25"/>
    </row>
    <row r="218" spans="1:8">
      <c r="A218" s="1"/>
      <c r="B218" s="1"/>
      <c r="C218" s="1"/>
      <c r="D218" s="1"/>
      <c r="E218" s="1"/>
      <c r="F218" s="1"/>
      <c r="G218" s="1"/>
      <c r="H218" s="25"/>
    </row>
    <row r="219" spans="1:8">
      <c r="A219" s="1"/>
      <c r="B219" s="1"/>
      <c r="C219" s="1"/>
      <c r="D219" s="1"/>
      <c r="E219" s="1"/>
      <c r="F219" s="1"/>
      <c r="G219" s="1"/>
      <c r="H219" s="25"/>
    </row>
    <row r="220" spans="1:8">
      <c r="A220" s="1"/>
      <c r="B220" s="1"/>
      <c r="C220" s="1"/>
      <c r="D220" s="1"/>
      <c r="E220" s="1"/>
      <c r="F220" s="1"/>
      <c r="G220" s="1"/>
      <c r="H220" s="25"/>
    </row>
    <row r="221" spans="1:8">
      <c r="A221" s="1"/>
      <c r="B221" s="1"/>
      <c r="C221" s="1"/>
      <c r="D221" s="1"/>
      <c r="E221" s="1"/>
      <c r="F221" s="1"/>
      <c r="G221" s="1"/>
      <c r="H221" s="25"/>
    </row>
    <row r="222" spans="1:8">
      <c r="A222" s="1"/>
      <c r="B222" s="1"/>
      <c r="C222" s="1"/>
      <c r="D222" s="1"/>
      <c r="E222" s="1"/>
      <c r="F222" s="1"/>
      <c r="G222" s="1"/>
      <c r="H222" s="25"/>
    </row>
    <row r="223" spans="1:8">
      <c r="A223" s="1"/>
      <c r="B223" s="1"/>
      <c r="C223" s="1"/>
      <c r="D223" s="1"/>
      <c r="E223" s="1"/>
      <c r="F223" s="1"/>
      <c r="G223" s="1"/>
      <c r="H223" s="25"/>
    </row>
    <row r="224" spans="1:8">
      <c r="A224" s="1"/>
      <c r="B224" s="1"/>
      <c r="C224" s="1"/>
      <c r="D224" s="1"/>
      <c r="E224" s="1"/>
      <c r="F224" s="1"/>
      <c r="G224" s="1"/>
      <c r="H224" s="25"/>
    </row>
    <row r="225" spans="1:8">
      <c r="A225" s="1"/>
      <c r="B225" s="1"/>
      <c r="C225" s="1"/>
      <c r="D225" s="1"/>
      <c r="E225" s="1"/>
      <c r="F225" s="1"/>
      <c r="G225" s="1"/>
      <c r="H225" s="25"/>
    </row>
    <row r="226" spans="1:8">
      <c r="A226" s="1"/>
      <c r="B226" s="1"/>
      <c r="C226" s="1"/>
      <c r="D226" s="1"/>
      <c r="E226" s="1"/>
      <c r="F226" s="1"/>
      <c r="G226" s="1"/>
      <c r="H226" s="25"/>
    </row>
    <row r="227" spans="1:8">
      <c r="A227" s="1"/>
      <c r="B227" s="1"/>
      <c r="C227" s="1"/>
      <c r="D227" s="1"/>
      <c r="E227" s="1"/>
      <c r="F227" s="1"/>
      <c r="G227" s="1"/>
      <c r="H227" s="25"/>
    </row>
    <row r="228" spans="1:8">
      <c r="A228" s="1"/>
      <c r="B228" s="1"/>
      <c r="C228" s="1"/>
      <c r="D228" s="1"/>
      <c r="E228" s="1"/>
      <c r="F228" s="1"/>
      <c r="G228" s="1"/>
      <c r="H228" s="25"/>
    </row>
    <row r="229" spans="1:8">
      <c r="A229" s="1"/>
      <c r="B229" s="1"/>
      <c r="C229" s="1"/>
      <c r="D229" s="1"/>
      <c r="E229" s="1"/>
      <c r="F229" s="1"/>
      <c r="G229" s="1"/>
      <c r="H229" s="25"/>
    </row>
    <row r="230" spans="1:8">
      <c r="A230" s="1"/>
      <c r="B230" s="1"/>
      <c r="C230" s="1"/>
      <c r="D230" s="1"/>
      <c r="E230" s="1"/>
      <c r="F230" s="1"/>
      <c r="G230" s="1"/>
      <c r="H230" s="25"/>
    </row>
    <row r="231" spans="1:8">
      <c r="A231" s="1"/>
      <c r="B231" s="1"/>
      <c r="C231" s="1"/>
      <c r="D231" s="1"/>
      <c r="E231" s="1"/>
      <c r="F231" s="1"/>
      <c r="G231" s="1"/>
      <c r="H231" s="25"/>
    </row>
    <row r="232" spans="1:8">
      <c r="A232" s="1"/>
      <c r="B232" s="1"/>
      <c r="C232" s="1"/>
      <c r="D232" s="1"/>
      <c r="E232" s="1"/>
      <c r="F232" s="1"/>
      <c r="G232" s="1"/>
      <c r="H232" s="25"/>
    </row>
    <row r="233" spans="1:8">
      <c r="A233" s="1"/>
      <c r="B233" s="1"/>
      <c r="C233" s="1"/>
      <c r="D233" s="1"/>
      <c r="E233" s="1"/>
      <c r="F233" s="1"/>
      <c r="G233" s="1"/>
      <c r="H233" s="25"/>
    </row>
    <row r="234" spans="1:8">
      <c r="A234" s="1"/>
      <c r="B234" s="1"/>
      <c r="C234" s="1"/>
      <c r="D234" s="1"/>
      <c r="E234" s="1"/>
      <c r="F234" s="1"/>
      <c r="G234" s="1"/>
      <c r="H234" s="25"/>
    </row>
    <row r="235" spans="1:8">
      <c r="A235" s="1"/>
      <c r="B235" s="1"/>
      <c r="C235" s="1"/>
      <c r="D235" s="1"/>
      <c r="E235" s="1"/>
      <c r="F235" s="1"/>
      <c r="G235" s="1"/>
      <c r="H235" s="25"/>
    </row>
    <row r="236" spans="1:8">
      <c r="A236" s="1"/>
      <c r="B236" s="1"/>
      <c r="C236" s="1"/>
      <c r="D236" s="1"/>
      <c r="E236" s="1"/>
      <c r="F236" s="1"/>
      <c r="G236" s="1"/>
      <c r="H236" s="25"/>
    </row>
    <row r="237" spans="1:8">
      <c r="A237" s="1"/>
      <c r="B237" s="1"/>
      <c r="C237" s="1"/>
      <c r="D237" s="1"/>
      <c r="E237" s="1"/>
      <c r="F237" s="1"/>
      <c r="G237" s="1"/>
      <c r="H237" s="25"/>
    </row>
    <row r="238" spans="1:8">
      <c r="A238" s="1"/>
      <c r="B238" s="1"/>
      <c r="C238" s="1"/>
      <c r="D238" s="1"/>
      <c r="E238" s="1"/>
      <c r="F238" s="1"/>
      <c r="G238" s="1"/>
      <c r="H238" s="25"/>
    </row>
    <row r="239" spans="1:8">
      <c r="A239" s="1"/>
      <c r="B239" s="1"/>
      <c r="C239" s="1"/>
      <c r="D239" s="1"/>
      <c r="E239" s="1"/>
      <c r="F239" s="1"/>
      <c r="G239" s="1"/>
      <c r="H239" s="25"/>
    </row>
    <row r="240" spans="1:8">
      <c r="A240" s="1"/>
      <c r="B240" s="1"/>
      <c r="C240" s="1"/>
      <c r="D240" s="1"/>
      <c r="E240" s="1"/>
      <c r="F240" s="1"/>
      <c r="G240" s="1"/>
      <c r="H240" s="25"/>
    </row>
    <row r="241" spans="1:8">
      <c r="A241" s="1"/>
      <c r="B241" s="1"/>
      <c r="C241" s="1"/>
      <c r="D241" s="1"/>
      <c r="E241" s="1"/>
      <c r="F241" s="1"/>
      <c r="G241" s="1"/>
      <c r="H241" s="25"/>
    </row>
    <row r="242" spans="1:8">
      <c r="A242" s="1"/>
      <c r="B242" s="1"/>
      <c r="C242" s="1"/>
      <c r="D242" s="1"/>
      <c r="E242" s="1"/>
      <c r="F242" s="1"/>
      <c r="G242" s="1"/>
      <c r="H242" s="25"/>
    </row>
    <row r="243" spans="1:8">
      <c r="A243" s="1"/>
      <c r="B243" s="1"/>
      <c r="C243" s="1"/>
      <c r="D243" s="1"/>
      <c r="E243" s="1"/>
      <c r="F243" s="1"/>
      <c r="G243" s="1"/>
      <c r="H243" s="25"/>
    </row>
    <row r="244" spans="1:8">
      <c r="A244" s="1"/>
      <c r="B244" s="1"/>
      <c r="C244" s="1"/>
      <c r="D244" s="1"/>
      <c r="E244" s="1"/>
      <c r="F244" s="1"/>
      <c r="G244" s="1"/>
      <c r="H244" s="25"/>
    </row>
    <row r="245" spans="1:8">
      <c r="A245" s="1"/>
      <c r="B245" s="1"/>
      <c r="C245" s="1"/>
      <c r="D245" s="1"/>
      <c r="E245" s="1"/>
      <c r="F245" s="1"/>
      <c r="G245" s="1"/>
      <c r="H245" s="25"/>
    </row>
    <row r="246" spans="1:8">
      <c r="A246" s="1"/>
      <c r="B246" s="1"/>
      <c r="C246" s="1"/>
      <c r="D246" s="1"/>
      <c r="E246" s="1"/>
      <c r="F246" s="1"/>
      <c r="G246" s="1"/>
      <c r="H246" s="25"/>
    </row>
    <row r="247" spans="1:8">
      <c r="A247" s="1"/>
      <c r="B247" s="1"/>
      <c r="C247" s="1"/>
      <c r="D247" s="1"/>
      <c r="E247" s="1"/>
      <c r="F247" s="1"/>
      <c r="G247" s="1"/>
      <c r="H247" s="25"/>
    </row>
    <row r="248" spans="1:8">
      <c r="A248" s="1"/>
      <c r="B248" s="1"/>
      <c r="C248" s="1"/>
      <c r="D248" s="1"/>
      <c r="E248" s="1"/>
      <c r="F248" s="1"/>
      <c r="G248" s="1"/>
      <c r="H248" s="25"/>
    </row>
    <row r="249" spans="1:8">
      <c r="A249" s="1"/>
      <c r="B249" s="1"/>
      <c r="C249" s="1"/>
      <c r="D249" s="1"/>
      <c r="E249" s="1"/>
      <c r="F249" s="1"/>
      <c r="G249" s="1"/>
      <c r="H249" s="25"/>
    </row>
    <row r="250" spans="1:8">
      <c r="A250" s="1"/>
      <c r="B250" s="1"/>
      <c r="C250" s="1"/>
      <c r="D250" s="1"/>
      <c r="E250" s="1"/>
      <c r="F250" s="1"/>
      <c r="G250" s="1"/>
      <c r="H250" s="25"/>
    </row>
    <row r="251" spans="1:8">
      <c r="A251" s="1"/>
      <c r="B251" s="1"/>
      <c r="C251" s="1"/>
      <c r="D251" s="1"/>
      <c r="E251" s="1"/>
      <c r="F251" s="1"/>
      <c r="G251" s="1"/>
      <c r="H251" s="25"/>
    </row>
    <row r="252" spans="1:8">
      <c r="A252" s="1"/>
      <c r="B252" s="1"/>
      <c r="C252" s="1"/>
      <c r="D252" s="1"/>
      <c r="E252" s="1"/>
      <c r="F252" s="1"/>
      <c r="G252" s="1"/>
      <c r="H252" s="25"/>
    </row>
    <row r="253" spans="1:8">
      <c r="A253" s="1"/>
      <c r="B253" s="1"/>
      <c r="C253" s="1"/>
      <c r="D253" s="1"/>
      <c r="E253" s="1"/>
      <c r="F253" s="1"/>
      <c r="G253" s="1"/>
      <c r="H253" s="25"/>
    </row>
    <row r="254" spans="1:8">
      <c r="A254" s="1"/>
      <c r="B254" s="1"/>
      <c r="C254" s="1"/>
      <c r="D254" s="1"/>
      <c r="E254" s="1"/>
      <c r="F254" s="1"/>
      <c r="G254" s="1"/>
      <c r="H254" s="25"/>
    </row>
    <row r="255" spans="1:8">
      <c r="A255" s="1"/>
      <c r="B255" s="1"/>
      <c r="C255" s="1"/>
      <c r="D255" s="1"/>
      <c r="E255" s="1"/>
      <c r="F255" s="1"/>
      <c r="G255" s="1"/>
      <c r="H255" s="25"/>
    </row>
    <row r="256" spans="1:8">
      <c r="A256" s="1"/>
      <c r="B256" s="1"/>
      <c r="C256" s="1"/>
      <c r="D256" s="1"/>
      <c r="E256" s="1"/>
      <c r="F256" s="1"/>
      <c r="G256" s="1"/>
      <c r="H256" s="25"/>
    </row>
    <row r="257" spans="1:8">
      <c r="A257" s="1"/>
      <c r="B257" s="1"/>
      <c r="C257" s="1"/>
      <c r="D257" s="1"/>
      <c r="E257" s="1"/>
      <c r="F257" s="1"/>
      <c r="G257" s="1"/>
      <c r="H257" s="25"/>
    </row>
    <row r="258" spans="1:8">
      <c r="A258" s="1"/>
      <c r="B258" s="1"/>
      <c r="C258" s="1"/>
      <c r="D258" s="1"/>
      <c r="E258" s="1"/>
      <c r="F258" s="1"/>
      <c r="G258" s="1"/>
      <c r="H258" s="25"/>
    </row>
    <row r="259" spans="1:8">
      <c r="A259" s="1"/>
      <c r="B259" s="1"/>
      <c r="C259" s="1"/>
      <c r="D259" s="1"/>
      <c r="E259" s="1"/>
      <c r="F259" s="1"/>
      <c r="G259" s="1"/>
      <c r="H259" s="25"/>
    </row>
    <row r="260" spans="1:8">
      <c r="A260" s="1"/>
      <c r="B260" s="1"/>
      <c r="C260" s="1"/>
      <c r="D260" s="1"/>
      <c r="E260" s="1"/>
      <c r="F260" s="1"/>
      <c r="G260" s="1"/>
      <c r="H260" s="25"/>
    </row>
    <row r="261" spans="1:8">
      <c r="A261" s="1"/>
      <c r="B261" s="1"/>
      <c r="C261" s="1"/>
      <c r="D261" s="1"/>
      <c r="E261" s="1"/>
      <c r="F261" s="1"/>
      <c r="G261" s="1"/>
      <c r="H261" s="25"/>
    </row>
    <row r="262" spans="1:8">
      <c r="A262" s="1"/>
      <c r="B262" s="1"/>
      <c r="C262" s="1"/>
      <c r="D262" s="1"/>
      <c r="E262" s="1"/>
      <c r="F262" s="1"/>
      <c r="G262" s="1"/>
      <c r="H262" s="25"/>
    </row>
    <row r="263" spans="1:8">
      <c r="A263" s="1"/>
      <c r="B263" s="1"/>
      <c r="C263" s="1"/>
      <c r="D263" s="1"/>
      <c r="E263" s="1"/>
      <c r="F263" s="1"/>
      <c r="G263" s="1"/>
      <c r="H263" s="25"/>
    </row>
    <row r="264" spans="1:8">
      <c r="A264" s="1"/>
      <c r="B264" s="1"/>
      <c r="C264" s="1"/>
      <c r="D264" s="1"/>
      <c r="E264" s="1"/>
      <c r="F264" s="1"/>
      <c r="G264" s="1"/>
      <c r="H264" s="25"/>
    </row>
    <row r="265" spans="1:8">
      <c r="A265" s="1"/>
      <c r="B265" s="1"/>
      <c r="C265" s="1"/>
      <c r="D265" s="1"/>
      <c r="E265" s="1"/>
      <c r="F265" s="1"/>
      <c r="G265" s="1"/>
      <c r="H265" s="25"/>
    </row>
    <row r="266" spans="1:8">
      <c r="A266" s="1"/>
      <c r="B266" s="1"/>
      <c r="C266" s="1"/>
      <c r="D266" s="1"/>
      <c r="E266" s="1"/>
      <c r="F266" s="1"/>
      <c r="G266" s="1"/>
      <c r="H266" s="25"/>
    </row>
    <row r="267" spans="1:8">
      <c r="A267" s="1"/>
      <c r="B267" s="1"/>
      <c r="C267" s="1"/>
      <c r="D267" s="1"/>
      <c r="E267" s="1"/>
      <c r="F267" s="1"/>
      <c r="G267" s="1"/>
      <c r="H267" s="25"/>
    </row>
    <row r="268" spans="1:8">
      <c r="A268" s="1"/>
      <c r="B268" s="1"/>
      <c r="C268" s="1"/>
      <c r="D268" s="1"/>
      <c r="E268" s="1"/>
      <c r="F268" s="1"/>
      <c r="G268" s="1"/>
      <c r="H268" s="25"/>
    </row>
    <row r="269" spans="1:8">
      <c r="A269" s="1"/>
      <c r="B269" s="1"/>
      <c r="C269" s="1"/>
      <c r="D269" s="1"/>
      <c r="E269" s="1"/>
      <c r="F269" s="1"/>
      <c r="G269" s="1"/>
      <c r="H269" s="25"/>
    </row>
    <row r="270" spans="1:8">
      <c r="A270" s="1"/>
      <c r="B270" s="1"/>
      <c r="C270" s="1"/>
      <c r="D270" s="1"/>
      <c r="E270" s="1"/>
      <c r="F270" s="1"/>
      <c r="G270" s="1"/>
      <c r="H270" s="25"/>
    </row>
    <row r="271" spans="1:8">
      <c r="A271" s="1"/>
      <c r="B271" s="1"/>
      <c r="C271" s="1"/>
      <c r="D271" s="1"/>
      <c r="E271" s="1"/>
      <c r="F271" s="1"/>
      <c r="G271" s="1"/>
      <c r="H271" s="25"/>
    </row>
    <row r="272" spans="1:8">
      <c r="A272" s="1"/>
      <c r="B272" s="1"/>
      <c r="C272" s="1"/>
      <c r="D272" s="1"/>
      <c r="E272" s="1"/>
      <c r="F272" s="1"/>
      <c r="G272" s="1"/>
      <c r="H272" s="25"/>
    </row>
    <row r="273" spans="1:8">
      <c r="A273" s="1"/>
      <c r="B273" s="1"/>
      <c r="C273" s="1"/>
      <c r="D273" s="1"/>
      <c r="E273" s="1"/>
      <c r="F273" s="1"/>
      <c r="G273" s="1"/>
      <c r="H273" s="25"/>
    </row>
    <row r="274" spans="1:8">
      <c r="A274" s="1"/>
      <c r="B274" s="1"/>
      <c r="C274" s="1"/>
      <c r="D274" s="1"/>
      <c r="E274" s="1"/>
      <c r="F274" s="1"/>
      <c r="G274" s="1"/>
      <c r="H274" s="25"/>
    </row>
    <row r="275" spans="1:8">
      <c r="A275" s="1"/>
      <c r="B275" s="1"/>
      <c r="C275" s="1"/>
      <c r="D275" s="1"/>
      <c r="E275" s="1"/>
      <c r="F275" s="1"/>
      <c r="G275" s="1"/>
      <c r="H275" s="25"/>
    </row>
    <row r="276" spans="1:8">
      <c r="A276" s="1"/>
      <c r="B276" s="1"/>
      <c r="C276" s="1"/>
      <c r="D276" s="1"/>
      <c r="E276" s="1"/>
      <c r="F276" s="1"/>
      <c r="G276" s="1"/>
      <c r="H276" s="25"/>
    </row>
    <row r="277" spans="1:8">
      <c r="A277" s="1"/>
      <c r="B277" s="1"/>
      <c r="C277" s="1"/>
      <c r="D277" s="1"/>
      <c r="E277" s="1"/>
      <c r="F277" s="1"/>
      <c r="G277" s="1"/>
      <c r="H277" s="25"/>
    </row>
    <row r="278" spans="1:8">
      <c r="A278" s="1"/>
      <c r="B278" s="1"/>
      <c r="C278" s="1"/>
      <c r="D278" s="1"/>
      <c r="E278" s="1"/>
      <c r="F278" s="1"/>
      <c r="G278" s="1"/>
      <c r="H278" s="25"/>
    </row>
    <row r="279" spans="1:8">
      <c r="A279" s="1"/>
      <c r="B279" s="1"/>
      <c r="C279" s="1"/>
      <c r="D279" s="1"/>
      <c r="E279" s="1"/>
      <c r="F279" s="1"/>
      <c r="G279" s="1"/>
      <c r="H279" s="25"/>
    </row>
    <row r="280" spans="1:8">
      <c r="A280" s="1"/>
      <c r="B280" s="1"/>
      <c r="C280" s="1"/>
      <c r="D280" s="1"/>
      <c r="E280" s="1"/>
      <c r="F280" s="1"/>
      <c r="G280" s="1"/>
      <c r="H280" s="25"/>
    </row>
    <row r="281" spans="1:8">
      <c r="A281" s="1"/>
      <c r="B281" s="1"/>
      <c r="C281" s="1"/>
      <c r="D281" s="1"/>
      <c r="E281" s="1"/>
      <c r="F281" s="1"/>
      <c r="G281" s="1"/>
      <c r="H281" s="25"/>
    </row>
    <row r="282" spans="1:8">
      <c r="A282" s="1"/>
      <c r="B282" s="1"/>
      <c r="C282" s="1"/>
      <c r="D282" s="1"/>
      <c r="E282" s="1"/>
      <c r="F282" s="1"/>
      <c r="G282" s="1"/>
      <c r="H282" s="25"/>
    </row>
    <row r="283" spans="1:8">
      <c r="A283" s="1"/>
      <c r="B283" s="1"/>
      <c r="C283" s="1"/>
      <c r="D283" s="1"/>
      <c r="E283" s="1"/>
      <c r="F283" s="1"/>
      <c r="G283" s="1"/>
      <c r="H283" s="25"/>
    </row>
    <row r="284" spans="1:8">
      <c r="A284" s="1"/>
      <c r="B284" s="1"/>
      <c r="C284" s="1"/>
      <c r="D284" s="1"/>
      <c r="E284" s="1"/>
      <c r="F284" s="1"/>
      <c r="G284" s="1"/>
      <c r="H284" s="25"/>
    </row>
    <row r="285" spans="1:8">
      <c r="A285" s="1"/>
      <c r="B285" s="1"/>
      <c r="C285" s="1"/>
      <c r="D285" s="1"/>
      <c r="E285" s="1"/>
      <c r="F285" s="1"/>
      <c r="G285" s="1"/>
      <c r="H285" s="25"/>
    </row>
  </sheetData>
  <mergeCells count="153">
    <mergeCell ref="C172:G172"/>
    <mergeCell ref="A174:G175"/>
    <mergeCell ref="H174:H175"/>
    <mergeCell ref="A177:G178"/>
    <mergeCell ref="H177:H178"/>
    <mergeCell ref="A179:G180"/>
    <mergeCell ref="H179:H180"/>
    <mergeCell ref="A167:B167"/>
    <mergeCell ref="C167:G167"/>
    <mergeCell ref="A168:B168"/>
    <mergeCell ref="C168:G168"/>
    <mergeCell ref="A170:H170"/>
    <mergeCell ref="C171:G171"/>
    <mergeCell ref="A160:H160"/>
    <mergeCell ref="A161:G161"/>
    <mergeCell ref="A162:G162"/>
    <mergeCell ref="A163:G163"/>
    <mergeCell ref="A164:G164"/>
    <mergeCell ref="A166:H166"/>
    <mergeCell ref="C154:E155"/>
    <mergeCell ref="F154:G154"/>
    <mergeCell ref="F155:G155"/>
    <mergeCell ref="C156:E157"/>
    <mergeCell ref="F156:G156"/>
    <mergeCell ref="F157:G157"/>
    <mergeCell ref="C146:E147"/>
    <mergeCell ref="F146:G146"/>
    <mergeCell ref="F147:G147"/>
    <mergeCell ref="A150:B157"/>
    <mergeCell ref="C150:E151"/>
    <mergeCell ref="F150:G150"/>
    <mergeCell ref="F151:G151"/>
    <mergeCell ref="C152:E153"/>
    <mergeCell ref="F152:G152"/>
    <mergeCell ref="F153:G153"/>
    <mergeCell ref="A140:B147"/>
    <mergeCell ref="C140:E141"/>
    <mergeCell ref="F140:G140"/>
    <mergeCell ref="F141:G141"/>
    <mergeCell ref="C142:E143"/>
    <mergeCell ref="F142:G142"/>
    <mergeCell ref="F143:G143"/>
    <mergeCell ref="C144:E145"/>
    <mergeCell ref="F144:G144"/>
    <mergeCell ref="F145:G145"/>
    <mergeCell ref="F132:G132"/>
    <mergeCell ref="F133:G133"/>
    <mergeCell ref="C134:E135"/>
    <mergeCell ref="F134:G134"/>
    <mergeCell ref="F135:G135"/>
    <mergeCell ref="C136:E137"/>
    <mergeCell ref="F136:G136"/>
    <mergeCell ref="F137:G137"/>
    <mergeCell ref="F125:G125"/>
    <mergeCell ref="F126:G126"/>
    <mergeCell ref="C127:E128"/>
    <mergeCell ref="F127:G127"/>
    <mergeCell ref="F128:G128"/>
    <mergeCell ref="A130:B137"/>
    <mergeCell ref="C130:E131"/>
    <mergeCell ref="F130:G130"/>
    <mergeCell ref="F131:G131"/>
    <mergeCell ref="C132:E133"/>
    <mergeCell ref="F118:G118"/>
    <mergeCell ref="A120:H120"/>
    <mergeCell ref="A121:B128"/>
    <mergeCell ref="C121:E122"/>
    <mergeCell ref="F121:G121"/>
    <mergeCell ref="F122:G122"/>
    <mergeCell ref="C123:E124"/>
    <mergeCell ref="F123:G123"/>
    <mergeCell ref="F124:G124"/>
    <mergeCell ref="C125:E126"/>
    <mergeCell ref="A112:H112"/>
    <mergeCell ref="A113:B118"/>
    <mergeCell ref="C113:E114"/>
    <mergeCell ref="F113:G113"/>
    <mergeCell ref="F114:G114"/>
    <mergeCell ref="C115:E116"/>
    <mergeCell ref="F115:G115"/>
    <mergeCell ref="F116:G116"/>
    <mergeCell ref="C117:E118"/>
    <mergeCell ref="F117:G117"/>
    <mergeCell ref="A101:H101"/>
    <mergeCell ref="A102:H102"/>
    <mergeCell ref="A103:B110"/>
    <mergeCell ref="C103:F104"/>
    <mergeCell ref="C105:F106"/>
    <mergeCell ref="C107:F108"/>
    <mergeCell ref="C109:F110"/>
    <mergeCell ref="A91:H91"/>
    <mergeCell ref="A92:B99"/>
    <mergeCell ref="C92:F93"/>
    <mergeCell ref="C94:F95"/>
    <mergeCell ref="C96:F97"/>
    <mergeCell ref="C98:F99"/>
    <mergeCell ref="A82:H82"/>
    <mergeCell ref="A83:B90"/>
    <mergeCell ref="C83:F84"/>
    <mergeCell ref="C85:F86"/>
    <mergeCell ref="C87:F88"/>
    <mergeCell ref="C89:F90"/>
    <mergeCell ref="A73:H73"/>
    <mergeCell ref="A74:B81"/>
    <mergeCell ref="C74:F75"/>
    <mergeCell ref="C76:F77"/>
    <mergeCell ref="C78:F79"/>
    <mergeCell ref="C80:F81"/>
    <mergeCell ref="A64:H64"/>
    <mergeCell ref="A65:B72"/>
    <mergeCell ref="C65:F66"/>
    <mergeCell ref="C67:F68"/>
    <mergeCell ref="C69:F70"/>
    <mergeCell ref="C71:F72"/>
    <mergeCell ref="A54:H54"/>
    <mergeCell ref="A55:B62"/>
    <mergeCell ref="C55:F56"/>
    <mergeCell ref="C57:F58"/>
    <mergeCell ref="C59:F60"/>
    <mergeCell ref="C61:F62"/>
    <mergeCell ref="A45:H45"/>
    <mergeCell ref="A46:B53"/>
    <mergeCell ref="C46:F47"/>
    <mergeCell ref="C48:F49"/>
    <mergeCell ref="C50:F51"/>
    <mergeCell ref="C52:F53"/>
    <mergeCell ref="A36:H36"/>
    <mergeCell ref="A37:B44"/>
    <mergeCell ref="C37:F38"/>
    <mergeCell ref="C39:F40"/>
    <mergeCell ref="C41:F42"/>
    <mergeCell ref="C43:F44"/>
    <mergeCell ref="A22:G22"/>
    <mergeCell ref="A23:G23"/>
    <mergeCell ref="A26:H26"/>
    <mergeCell ref="A27:H27"/>
    <mergeCell ref="A28:B35"/>
    <mergeCell ref="C28:F29"/>
    <mergeCell ref="C30:F31"/>
    <mergeCell ref="C32:F33"/>
    <mergeCell ref="C34:F35"/>
    <mergeCell ref="A11:G11"/>
    <mergeCell ref="A12:G12"/>
    <mergeCell ref="A15:H15"/>
    <mergeCell ref="A16:G16"/>
    <mergeCell ref="A17:G17"/>
    <mergeCell ref="A18:G18"/>
    <mergeCell ref="A1:H1"/>
    <mergeCell ref="A3:H3"/>
    <mergeCell ref="A5:H5"/>
    <mergeCell ref="A6:G6"/>
    <mergeCell ref="A7:G7"/>
    <mergeCell ref="A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 del</vt:lpstr>
      <vt:lpstr>storico del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pas.pao</dc:creator>
  <cp:lastModifiedBy>Luigi</cp:lastModifiedBy>
  <cp:lastPrinted>2019-04-30T13:58:32Z</cp:lastPrinted>
  <dcterms:created xsi:type="dcterms:W3CDTF">2008-02-05T12:26:47Z</dcterms:created>
  <dcterms:modified xsi:type="dcterms:W3CDTF">2019-06-12T12:49:18Z</dcterms:modified>
</cp:coreProperties>
</file>